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9768" windowHeight="7944" tabRatio="895" activeTab="8"/>
  </bookViews>
  <sheets>
    <sheet name="Sea-nine" sheetId="1" r:id="rId1"/>
    <sheet name="PCP" sheetId="2" r:id="rId2"/>
    <sheet name="Malathion" sheetId="3" r:id="rId3"/>
    <sheet name="Chlorpyrifos" sheetId="4" r:id="rId4"/>
    <sheet name="Carbofuran" sheetId="5" r:id="rId5"/>
    <sheet name="Carbaryl" sheetId="6" r:id="rId6"/>
    <sheet name="Aldicarb" sheetId="7" r:id="rId7"/>
    <sheet name="245-Trichlorophenol" sheetId="8" r:id="rId8"/>
    <sheet name="24-Dichlorophenol" sheetId="9" r:id="rId9"/>
    <sheet name="24-Dichloroaniline" sheetId="10" r:id="rId10"/>
    <sheet name="4-Nitrobenzyl-chloride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Roman Ashauer</author>
  </authors>
  <commentList>
    <comment ref="A6" authorId="0">
      <text>
        <r>
          <rPr>
            <b/>
            <sz val="8"/>
            <rFont val="Tahoma"/>
            <family val="0"/>
          </rPr>
          <t>Roman Ashauer:</t>
        </r>
        <r>
          <rPr>
            <sz val="8"/>
            <rFont val="Tahoma"/>
            <family val="0"/>
          </rPr>
          <t xml:space="preserve">
must be &gt;= last Cint sampling time in uptake phase</t>
        </r>
      </text>
    </comment>
  </commentList>
</comments>
</file>

<file path=xl/comments2.xml><?xml version="1.0" encoding="utf-8"?>
<comments xmlns="http://schemas.openxmlformats.org/spreadsheetml/2006/main">
  <authors>
    <author>Roman Ashauer</author>
  </authors>
  <commentList>
    <comment ref="A6" authorId="0">
      <text>
        <r>
          <rPr>
            <b/>
            <sz val="8"/>
            <rFont val="Tahoma"/>
            <family val="0"/>
          </rPr>
          <t>Roman Ashauer:</t>
        </r>
        <r>
          <rPr>
            <sz val="8"/>
            <rFont val="Tahoma"/>
            <family val="0"/>
          </rPr>
          <t xml:space="preserve">
time corrected, must be after Cint</t>
        </r>
      </text>
    </comment>
  </commentList>
</comments>
</file>

<file path=xl/comments3.xml><?xml version="1.0" encoding="utf-8"?>
<comments xmlns="http://schemas.openxmlformats.org/spreadsheetml/2006/main">
  <authors>
    <author>Roman Ashauer</author>
  </authors>
  <commentList>
    <comment ref="A6" authorId="0">
      <text>
        <r>
          <rPr>
            <b/>
            <sz val="8"/>
            <rFont val="Tahoma"/>
            <family val="0"/>
          </rPr>
          <t>Roman Ashauer:</t>
        </r>
        <r>
          <rPr>
            <sz val="8"/>
            <rFont val="Tahoma"/>
            <family val="0"/>
          </rPr>
          <t xml:space="preserve">
needs to be &gt;= time of last Cint sample in uptake phase</t>
        </r>
      </text>
    </comment>
  </commentList>
</comments>
</file>

<file path=xl/comments5.xml><?xml version="1.0" encoding="utf-8"?>
<comments xmlns="http://schemas.openxmlformats.org/spreadsheetml/2006/main">
  <authors>
    <author>Roman Ashauer</author>
  </authors>
  <commentList>
    <comment ref="A6" authorId="0">
      <text>
        <r>
          <rPr>
            <b/>
            <sz val="8"/>
            <rFont val="Tahoma"/>
            <family val="0"/>
          </rPr>
          <t>Roman Ashauer:</t>
        </r>
        <r>
          <rPr>
            <sz val="8"/>
            <rFont val="Tahoma"/>
            <family val="0"/>
          </rPr>
          <t xml:space="preserve">
must be &gt;= last sampling of Cint in uptake phase</t>
        </r>
      </text>
    </comment>
  </commentList>
</comments>
</file>

<file path=xl/comments6.xml><?xml version="1.0" encoding="utf-8"?>
<comments xmlns="http://schemas.openxmlformats.org/spreadsheetml/2006/main">
  <authors>
    <author>Roman Ashauer</author>
  </authors>
  <commentList>
    <comment ref="A6" authorId="0">
      <text>
        <r>
          <rPr>
            <b/>
            <sz val="8"/>
            <rFont val="Tahoma"/>
            <family val="0"/>
          </rPr>
          <t>Roman Ashauer:</t>
        </r>
        <r>
          <rPr>
            <sz val="8"/>
            <rFont val="Tahoma"/>
            <family val="0"/>
          </rPr>
          <t xml:space="preserve">
must be &gt;= time of last Cint in uptake phase</t>
        </r>
      </text>
    </comment>
  </commentList>
</comments>
</file>

<file path=xl/sharedStrings.xml><?xml version="1.0" encoding="utf-8"?>
<sst xmlns="http://schemas.openxmlformats.org/spreadsheetml/2006/main" count="338" uniqueCount="32">
  <si>
    <t>time</t>
  </si>
  <si>
    <t>days</t>
  </si>
  <si>
    <t>pmol / mL</t>
  </si>
  <si>
    <t>pmol/g</t>
  </si>
  <si>
    <t>Cwater</t>
  </si>
  <si>
    <t>measured</t>
  </si>
  <si>
    <t>inserted</t>
  </si>
  <si>
    <t>Cinternal_M1</t>
  </si>
  <si>
    <t>Cinternal_M2_alcohol</t>
  </si>
  <si>
    <t>Cinternal_M3_conjugate</t>
  </si>
  <si>
    <t>Cinternal_parent</t>
  </si>
  <si>
    <t>Data points were inserted after transfer of organisms to fresh media (concentration in water = 0) and at the end of the series to extent the exposure data beyond the internal concentrations time series (Cwater= previous measured data). The latter is required to ensure that the last measured internal concentrations are used in the model fit.</t>
  </si>
  <si>
    <t>Cinternal_24DCA</t>
  </si>
  <si>
    <t>Cinternal_metab1</t>
  </si>
  <si>
    <t>Cinternal_metab2</t>
  </si>
  <si>
    <t>Cinternal_245TCP</t>
  </si>
  <si>
    <t>Cinternal_sulphate_metab1</t>
  </si>
  <si>
    <t>Cinternal_Aldicarb</t>
  </si>
  <si>
    <t>Cinternal_M1_sulfone</t>
  </si>
  <si>
    <t>Cinternal_Carbaryl</t>
  </si>
  <si>
    <t>Cinternal_Naphtol-sulphate</t>
  </si>
  <si>
    <t>below MDA</t>
  </si>
  <si>
    <t>Cinternal_Carbofuran</t>
  </si>
  <si>
    <t>Cinternal_Hydroxy-carbofuran</t>
  </si>
  <si>
    <t>Cinternal_CPF</t>
  </si>
  <si>
    <t>Cinternal_M2_oxon</t>
  </si>
  <si>
    <t>Cinternal_Malathion_oxon</t>
  </si>
  <si>
    <t>Cinternal_PCP</t>
  </si>
  <si>
    <t>Cinternal_conjugate</t>
  </si>
  <si>
    <t>Cinternal_Sea-nine</t>
  </si>
  <si>
    <t>Cinternal_M2</t>
  </si>
  <si>
    <t>Cinternal_M3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</si>
</sst>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M26" sqref="M26"/>
    </sheetView>
  </sheetViews>
  <sheetFormatPr defaultColWidth="9.140625" defaultRowHeight="12.75"/>
  <cols>
    <col min="5" max="5" width="10.57421875" style="0" customWidth="1"/>
    <col min="8" max="8" width="11.00390625" style="0" customWidth="1"/>
    <col min="11" max="11" width="11.28125" style="0" customWidth="1"/>
    <col min="14" max="14" width="13.421875" style="0" customWidth="1"/>
  </cols>
  <sheetData>
    <row r="1" spans="1:14" ht="12.75">
      <c r="A1" t="s">
        <v>1</v>
      </c>
      <c r="B1" t="s">
        <v>2</v>
      </c>
      <c r="D1" t="s">
        <v>1</v>
      </c>
      <c r="E1" t="s">
        <v>3</v>
      </c>
      <c r="G1" t="s">
        <v>1</v>
      </c>
      <c r="H1" t="s">
        <v>3</v>
      </c>
      <c r="J1" t="s">
        <v>1</v>
      </c>
      <c r="K1" t="s">
        <v>3</v>
      </c>
      <c r="M1" t="s">
        <v>1</v>
      </c>
      <c r="N1" t="s">
        <v>3</v>
      </c>
    </row>
    <row r="2" spans="1:14" ht="12.75">
      <c r="A2" s="1" t="s">
        <v>0</v>
      </c>
      <c r="B2" s="2" t="s">
        <v>4</v>
      </c>
      <c r="D2" s="1" t="s">
        <v>0</v>
      </c>
      <c r="E2" s="2" t="s">
        <v>29</v>
      </c>
      <c r="G2" s="1" t="s">
        <v>0</v>
      </c>
      <c r="H2" s="2" t="s">
        <v>7</v>
      </c>
      <c r="J2" s="1" t="s">
        <v>0</v>
      </c>
      <c r="K2" s="2" t="s">
        <v>30</v>
      </c>
      <c r="M2" s="1" t="s">
        <v>0</v>
      </c>
      <c r="N2" s="2" t="s">
        <v>31</v>
      </c>
    </row>
    <row r="3" spans="1:15" ht="12.75">
      <c r="A3" s="3">
        <v>0</v>
      </c>
      <c r="B3" s="3">
        <v>15.532573987538942</v>
      </c>
      <c r="C3" s="3" t="s">
        <v>5</v>
      </c>
      <c r="D3" s="6">
        <f>D4-0.001</f>
        <v>0.20733333333333334</v>
      </c>
      <c r="E3" s="6">
        <v>878.6015015084723</v>
      </c>
      <c r="F3" s="6"/>
      <c r="G3" s="6">
        <f>G4-0.001</f>
        <v>0.20733333333333334</v>
      </c>
      <c r="H3" s="6">
        <v>128.06907621371917</v>
      </c>
      <c r="I3" s="6"/>
      <c r="J3" s="6">
        <f>J4-0.001</f>
        <v>0.20733333333333334</v>
      </c>
      <c r="K3" s="6">
        <v>132.06978210548218</v>
      </c>
      <c r="L3" s="6"/>
      <c r="M3" s="6">
        <f>M4-0.001</f>
        <v>0.20733333333333334</v>
      </c>
      <c r="N3" s="3">
        <v>84.06131140432528</v>
      </c>
      <c r="O3" s="3"/>
    </row>
    <row r="4" spans="1:15" ht="12.75">
      <c r="A4" s="3">
        <v>0.19791666666666666</v>
      </c>
      <c r="B4" s="3">
        <v>9.28728582554517</v>
      </c>
      <c r="C4" s="3" t="s">
        <v>5</v>
      </c>
      <c r="D4" s="6">
        <v>0.20833333333333334</v>
      </c>
      <c r="E4" s="6">
        <v>782.8330935645799</v>
      </c>
      <c r="F4" s="6"/>
      <c r="G4" s="6">
        <v>0.20833333333333334</v>
      </c>
      <c r="H4" s="6">
        <v>136.31670291328467</v>
      </c>
      <c r="I4" s="6"/>
      <c r="J4" s="6">
        <v>0.20833333333333334</v>
      </c>
      <c r="K4" s="6">
        <v>162.9000115907631</v>
      </c>
      <c r="L4" s="6" t="s">
        <v>21</v>
      </c>
      <c r="M4" s="6">
        <v>0.20833333333333334</v>
      </c>
      <c r="N4" s="3">
        <v>76.18164541957141</v>
      </c>
      <c r="O4" s="3"/>
    </row>
    <row r="5" spans="1:15" ht="12.75">
      <c r="A5" s="3">
        <v>0.5104166666666666</v>
      </c>
      <c r="B5" s="3">
        <v>7.10959890965732</v>
      </c>
      <c r="C5" s="3" t="s">
        <v>5</v>
      </c>
      <c r="D5" s="6">
        <f>D6-0.001</f>
        <v>0.5198333333333334</v>
      </c>
      <c r="E5" s="6">
        <v>1541.8688612482683</v>
      </c>
      <c r="F5" s="6"/>
      <c r="G5" s="6">
        <f>G6-0.001</f>
        <v>0.5198333333333334</v>
      </c>
      <c r="H5" s="6">
        <v>179.3390137475825</v>
      </c>
      <c r="I5" s="6"/>
      <c r="J5" s="6">
        <f>J6-0.001</f>
        <v>0.5198333333333334</v>
      </c>
      <c r="K5" s="6">
        <v>408.4291751635224</v>
      </c>
      <c r="L5" s="6" t="s">
        <v>21</v>
      </c>
      <c r="M5" s="6">
        <f>M6-0.001</f>
        <v>0.5198333333333334</v>
      </c>
      <c r="N5" s="3">
        <v>134.22407147385522</v>
      </c>
      <c r="O5" s="3"/>
    </row>
    <row r="6" spans="1:15" ht="12.75">
      <c r="A6" s="4">
        <v>0.979</v>
      </c>
      <c r="B6" s="3">
        <v>6.419178348909657</v>
      </c>
      <c r="C6" s="3" t="s">
        <v>5</v>
      </c>
      <c r="D6" s="6">
        <v>0.5208333333333334</v>
      </c>
      <c r="E6" s="6">
        <v>671.4331955551004</v>
      </c>
      <c r="F6" s="6"/>
      <c r="G6" s="6">
        <v>0.5208333333333334</v>
      </c>
      <c r="H6" s="6">
        <v>121.44955424581984</v>
      </c>
      <c r="I6" s="6"/>
      <c r="J6" s="6">
        <v>0.5208333333333334</v>
      </c>
      <c r="K6" s="6">
        <v>160.64794973387166</v>
      </c>
      <c r="L6" s="6"/>
      <c r="M6" s="6">
        <v>0.5208333333333334</v>
      </c>
      <c r="N6" s="3">
        <v>173.9150989759815</v>
      </c>
      <c r="O6" s="3"/>
    </row>
    <row r="7" spans="1:15" ht="12.75">
      <c r="A7" s="4">
        <f>A6+0.01</f>
        <v>0.989</v>
      </c>
      <c r="B7" s="4">
        <v>0</v>
      </c>
      <c r="C7" s="4" t="s">
        <v>6</v>
      </c>
      <c r="D7" s="6">
        <f>D8-0.001</f>
        <v>0.9781666666666666</v>
      </c>
      <c r="E7" s="6">
        <v>1645.0967551168578</v>
      </c>
      <c r="F7" s="6"/>
      <c r="G7" s="6">
        <f>G8-0.001</f>
        <v>0.9781666666666666</v>
      </c>
      <c r="H7" s="6">
        <v>205.36128811297283</v>
      </c>
      <c r="I7" s="6"/>
      <c r="J7" s="6">
        <f>J8-0.001</f>
        <v>0.9781666666666666</v>
      </c>
      <c r="K7" s="6">
        <v>842.4234994683314</v>
      </c>
      <c r="L7" s="6"/>
      <c r="M7" s="6">
        <f>M8-0.001</f>
        <v>0.9781666666666666</v>
      </c>
      <c r="N7" s="3">
        <v>137.50850820530152</v>
      </c>
      <c r="O7" s="3"/>
    </row>
    <row r="8" spans="1:15" ht="12.75">
      <c r="A8" s="3">
        <v>1.2083333333333333</v>
      </c>
      <c r="B8" s="3">
        <v>0.2773559190031153</v>
      </c>
      <c r="C8" s="3" t="s">
        <v>5</v>
      </c>
      <c r="D8" s="6">
        <v>0.9791666666666666</v>
      </c>
      <c r="E8" s="6">
        <v>1419.340321438313</v>
      </c>
      <c r="F8" s="6"/>
      <c r="G8" s="6">
        <v>0.9791666666666666</v>
      </c>
      <c r="H8" s="6">
        <v>170.3101409876039</v>
      </c>
      <c r="I8" s="6"/>
      <c r="J8" s="6">
        <v>0.9791666666666666</v>
      </c>
      <c r="K8" s="6">
        <v>576.9391102616544</v>
      </c>
      <c r="L8" s="6"/>
      <c r="M8" s="6">
        <v>0.9791666666666666</v>
      </c>
      <c r="N8" s="3">
        <v>215.5166347500124</v>
      </c>
      <c r="O8" s="3"/>
    </row>
    <row r="9" spans="1:15" ht="12.75">
      <c r="A9" s="3">
        <v>1.4166666666666667</v>
      </c>
      <c r="B9" s="3">
        <v>0.5090732087227413</v>
      </c>
      <c r="C9" s="3" t="s">
        <v>5</v>
      </c>
      <c r="D9" s="6">
        <f>D10-0.001</f>
        <v>1.2073333333333334</v>
      </c>
      <c r="E9" s="6">
        <v>1227.058075134748</v>
      </c>
      <c r="F9" s="6"/>
      <c r="G9" s="6">
        <f>G10-0.001</f>
        <v>1.2073333333333334</v>
      </c>
      <c r="H9" s="6">
        <v>131.51062396687345</v>
      </c>
      <c r="I9" s="6"/>
      <c r="J9" s="6">
        <f>J10-0.001</f>
        <v>1.2073333333333334</v>
      </c>
      <c r="K9" s="6">
        <v>756.6171108097194</v>
      </c>
      <c r="L9" s="6"/>
      <c r="M9" s="6">
        <f>M10-0.001</f>
        <v>1.2073333333333334</v>
      </c>
      <c r="N9" s="3">
        <v>166.5681424042454</v>
      </c>
      <c r="O9" s="3"/>
    </row>
    <row r="10" spans="1:15" ht="12.75">
      <c r="A10" s="3">
        <v>2</v>
      </c>
      <c r="B10" s="3">
        <v>0.9417250778816197</v>
      </c>
      <c r="C10" s="3" t="s">
        <v>5</v>
      </c>
      <c r="D10" s="6">
        <v>1.2083333333333333</v>
      </c>
      <c r="E10" s="6">
        <v>1147.879122688083</v>
      </c>
      <c r="F10" s="6"/>
      <c r="G10" s="6">
        <v>1.2083333333333333</v>
      </c>
      <c r="H10" s="6">
        <v>168.5373642413578</v>
      </c>
      <c r="I10" s="6"/>
      <c r="J10" s="6">
        <v>1.2083333333333333</v>
      </c>
      <c r="K10" s="6">
        <v>650.8775229903415</v>
      </c>
      <c r="L10" s="6"/>
      <c r="M10" s="6">
        <v>1.2083333333333333</v>
      </c>
      <c r="N10" s="3">
        <v>151.5385921268562</v>
      </c>
      <c r="O10" s="3"/>
    </row>
    <row r="11" spans="1:15" ht="12.75">
      <c r="A11" s="3">
        <v>2.9791666666666665</v>
      </c>
      <c r="B11" s="3">
        <v>1.0154400311526477</v>
      </c>
      <c r="C11" s="3" t="s">
        <v>5</v>
      </c>
      <c r="D11" s="6">
        <f>D12-0.001</f>
        <v>1.4156666666666669</v>
      </c>
      <c r="E11" s="6">
        <v>1072.5361168145014</v>
      </c>
      <c r="F11" s="6"/>
      <c r="G11" s="6">
        <f>G12-0.001</f>
        <v>1.4156666666666669</v>
      </c>
      <c r="H11" s="6">
        <v>94.87440248591065</v>
      </c>
      <c r="I11" s="6"/>
      <c r="J11" s="6">
        <f>J12-0.001</f>
        <v>1.4156666666666669</v>
      </c>
      <c r="K11" s="6">
        <v>669.1838794822141</v>
      </c>
      <c r="L11" s="6"/>
      <c r="M11" s="6">
        <f>M12-0.001</f>
        <v>1.4156666666666669</v>
      </c>
      <c r="N11" s="3">
        <v>143.4903675153652</v>
      </c>
      <c r="O11" s="3"/>
    </row>
    <row r="12" spans="1:15" ht="12.75">
      <c r="A12" s="3">
        <v>3.9375</v>
      </c>
      <c r="B12" s="3">
        <v>1.0721767912772586</v>
      </c>
      <c r="C12" s="3" t="s">
        <v>5</v>
      </c>
      <c r="D12" s="6">
        <v>1.4166666666666667</v>
      </c>
      <c r="E12" s="6">
        <v>786.4477396210242</v>
      </c>
      <c r="F12" s="6"/>
      <c r="G12" s="6">
        <v>1.4166666666666667</v>
      </c>
      <c r="H12" s="6">
        <v>112.7403219382037</v>
      </c>
      <c r="I12" s="6"/>
      <c r="J12" s="6">
        <v>1.4166666666666667</v>
      </c>
      <c r="K12" s="6">
        <v>666.1331219984761</v>
      </c>
      <c r="L12" s="6"/>
      <c r="M12" s="6">
        <v>1.4166666666666667</v>
      </c>
      <c r="N12" s="3">
        <v>90.41951052406579</v>
      </c>
      <c r="O12" s="3" t="s">
        <v>21</v>
      </c>
    </row>
    <row r="13" spans="1:15" ht="12.75">
      <c r="A13" s="3">
        <v>4.979166666666667</v>
      </c>
      <c r="B13" s="3">
        <v>1.0544781931464176</v>
      </c>
      <c r="C13" s="3" t="s">
        <v>5</v>
      </c>
      <c r="D13" s="6">
        <f>D14-0.001</f>
        <v>1.999</v>
      </c>
      <c r="E13" s="6">
        <v>494.13293475050193</v>
      </c>
      <c r="F13" s="6"/>
      <c r="G13" s="6">
        <f>G14-0.001</f>
        <v>1.999</v>
      </c>
      <c r="H13" s="6">
        <v>84.9452067174925</v>
      </c>
      <c r="I13" s="6"/>
      <c r="J13" s="6">
        <f>J14-0.001</f>
        <v>1.999</v>
      </c>
      <c r="K13" s="6">
        <v>636.6917983815028</v>
      </c>
      <c r="L13" s="6"/>
      <c r="M13" s="6">
        <f>M14-0.001</f>
        <v>1.999</v>
      </c>
      <c r="N13" s="3">
        <v>95.40601070406764</v>
      </c>
      <c r="O13" s="3" t="s">
        <v>21</v>
      </c>
    </row>
    <row r="14" spans="1:15" ht="12.75">
      <c r="A14" s="3">
        <v>6</v>
      </c>
      <c r="B14" s="3">
        <v>0.9804322429906541</v>
      </c>
      <c r="C14" s="3" t="s">
        <v>5</v>
      </c>
      <c r="D14" s="6">
        <v>2</v>
      </c>
      <c r="E14" s="6">
        <v>786.2624135007017</v>
      </c>
      <c r="F14" s="6"/>
      <c r="G14" s="6">
        <v>2</v>
      </c>
      <c r="H14" s="6">
        <v>129.7539846273559</v>
      </c>
      <c r="I14" s="6"/>
      <c r="J14" s="6">
        <v>2</v>
      </c>
      <c r="K14" s="6">
        <v>514.0014844687196</v>
      </c>
      <c r="L14" s="6"/>
      <c r="M14" s="6">
        <v>2</v>
      </c>
      <c r="N14" s="3">
        <v>139.7711320162684</v>
      </c>
      <c r="O14" s="3"/>
    </row>
    <row r="15" spans="1:15" ht="12.75">
      <c r="A15" s="4">
        <v>6.1</v>
      </c>
      <c r="B15" s="4">
        <f>B14</f>
        <v>0.9804322429906541</v>
      </c>
      <c r="C15" s="4" t="s">
        <v>6</v>
      </c>
      <c r="D15" s="6">
        <f>D16-0.001</f>
        <v>2.9781666666666666</v>
      </c>
      <c r="E15" s="6">
        <v>608.4664796352503</v>
      </c>
      <c r="F15" s="6"/>
      <c r="G15" s="6">
        <f>G16-0.001</f>
        <v>2.9781666666666666</v>
      </c>
      <c r="H15" s="6">
        <v>105.29477323664707</v>
      </c>
      <c r="I15" s="6"/>
      <c r="J15" s="6">
        <f>J16-0.001</f>
        <v>2.9781666666666666</v>
      </c>
      <c r="K15" s="6">
        <v>844.5376650250238</v>
      </c>
      <c r="L15" s="6"/>
      <c r="M15" s="6">
        <f>M16-0.001</f>
        <v>2.9781666666666666</v>
      </c>
      <c r="N15" s="3">
        <v>84.69129438559425</v>
      </c>
      <c r="O15" s="3" t="s">
        <v>21</v>
      </c>
    </row>
    <row r="16" spans="1:15" ht="12.75">
      <c r="A16" s="3"/>
      <c r="B16" s="3"/>
      <c r="C16" s="3"/>
      <c r="D16" s="6">
        <v>2.9791666666666665</v>
      </c>
      <c r="E16" s="6">
        <v>232.0239147050188</v>
      </c>
      <c r="F16" s="6"/>
      <c r="G16" s="6">
        <v>2.9791666666666665</v>
      </c>
      <c r="H16" s="6">
        <v>24.12211420346111</v>
      </c>
      <c r="I16" s="6" t="s">
        <v>21</v>
      </c>
      <c r="J16" s="6">
        <v>2.9791666666666665</v>
      </c>
      <c r="K16" s="6">
        <v>420.9708477223534</v>
      </c>
      <c r="L16" s="6"/>
      <c r="M16" s="6">
        <v>2.9791666666666665</v>
      </c>
      <c r="N16" s="3">
        <v>46.386561724612</v>
      </c>
      <c r="O16" s="3" t="s">
        <v>21</v>
      </c>
    </row>
    <row r="17" spans="1:15" ht="12.75">
      <c r="A17" s="3"/>
      <c r="B17" s="3"/>
      <c r="C17" s="3"/>
      <c r="D17" s="6">
        <f>D18-0.001</f>
        <v>3.999</v>
      </c>
      <c r="E17" s="6">
        <v>222.63410698637819</v>
      </c>
      <c r="F17" s="6"/>
      <c r="G17" s="6">
        <f>G18-0.001</f>
        <v>3.999</v>
      </c>
      <c r="H17" s="6">
        <v>54.12850594941254</v>
      </c>
      <c r="I17" s="6"/>
      <c r="J17" s="6">
        <f>J18-0.001</f>
        <v>3.999</v>
      </c>
      <c r="K17" s="6">
        <v>585.9959791813164</v>
      </c>
      <c r="L17" s="6"/>
      <c r="M17" s="6">
        <f>M18-0.001</f>
        <v>3.999</v>
      </c>
      <c r="N17" s="3">
        <v>41.1843171180407</v>
      </c>
      <c r="O17" s="3" t="s">
        <v>21</v>
      </c>
    </row>
    <row r="18" spans="1:15" ht="12.75">
      <c r="A18" s="3"/>
      <c r="B18" s="3"/>
      <c r="C18" s="3"/>
      <c r="D18" s="6">
        <v>4</v>
      </c>
      <c r="E18" s="6">
        <v>356.44386293254735</v>
      </c>
      <c r="F18" s="6"/>
      <c r="G18" s="6">
        <v>4</v>
      </c>
      <c r="H18" s="6">
        <v>39.526587287772365</v>
      </c>
      <c r="I18" s="6"/>
      <c r="J18" s="6">
        <v>4</v>
      </c>
      <c r="K18" s="6">
        <v>452.4384302140278</v>
      </c>
      <c r="L18" s="6"/>
      <c r="M18" s="6">
        <v>4</v>
      </c>
      <c r="N18" s="3">
        <v>23.572560612822084</v>
      </c>
      <c r="O18" s="3" t="s">
        <v>21</v>
      </c>
    </row>
    <row r="19" spans="1:15" ht="12.75">
      <c r="A19" s="3"/>
      <c r="B19" s="3"/>
      <c r="C19" s="3"/>
      <c r="D19" s="6">
        <f>D20-0.001</f>
        <v>4.999</v>
      </c>
      <c r="E19" s="6">
        <v>213.05619227337948</v>
      </c>
      <c r="F19" s="6"/>
      <c r="G19" s="6">
        <f>G20-0.001</f>
        <v>4.999</v>
      </c>
      <c r="H19" s="6">
        <v>47.2947576699323</v>
      </c>
      <c r="I19" s="6"/>
      <c r="J19" s="6">
        <f>J20-0.001</f>
        <v>4.999</v>
      </c>
      <c r="K19" s="6">
        <v>503.009605138911</v>
      </c>
      <c r="L19" s="6"/>
      <c r="M19" s="6">
        <f>M20-0.001</f>
        <v>4.999</v>
      </c>
      <c r="N19" s="3">
        <v>48.84392995594583</v>
      </c>
      <c r="O19" s="3" t="s">
        <v>21</v>
      </c>
    </row>
    <row r="20" spans="1:15" ht="12.75">
      <c r="A20" s="3"/>
      <c r="B20" s="3"/>
      <c r="C20" s="3"/>
      <c r="D20" s="6">
        <v>5</v>
      </c>
      <c r="E20" s="6">
        <v>131.3303163681506</v>
      </c>
      <c r="F20" s="6"/>
      <c r="G20" s="6">
        <v>5</v>
      </c>
      <c r="H20" s="6">
        <v>23.317908915233485</v>
      </c>
      <c r="I20" s="6"/>
      <c r="J20" s="6">
        <v>5</v>
      </c>
      <c r="K20" s="6">
        <v>415.50767779999313</v>
      </c>
      <c r="L20" s="6"/>
      <c r="M20" s="6">
        <v>5</v>
      </c>
      <c r="N20" s="3">
        <v>52.704786775071994</v>
      </c>
      <c r="O20" s="3" t="s">
        <v>21</v>
      </c>
    </row>
    <row r="21" spans="1:15" ht="12.75">
      <c r="A21" s="3"/>
      <c r="B21" s="3"/>
      <c r="C21" s="3"/>
      <c r="D21" s="6">
        <f>D22-0.001</f>
        <v>5.999</v>
      </c>
      <c r="E21" s="6">
        <v>201.9151793291105</v>
      </c>
      <c r="F21" s="6"/>
      <c r="G21" s="6">
        <f>G22-0.001</f>
        <v>5.999</v>
      </c>
      <c r="H21" s="6">
        <v>62.7157866874061</v>
      </c>
      <c r="I21" s="6"/>
      <c r="J21" s="6">
        <f>J22-0.001</f>
        <v>5.999</v>
      </c>
      <c r="K21" s="6">
        <v>577.3653339842256</v>
      </c>
      <c r="L21" s="6"/>
      <c r="M21" s="6">
        <f>M22-0.001</f>
        <v>5.999</v>
      </c>
      <c r="N21" s="3">
        <v>48.85130534859091</v>
      </c>
      <c r="O21" s="3" t="s">
        <v>21</v>
      </c>
    </row>
    <row r="22" spans="1:15" ht="12.75">
      <c r="A22" s="3"/>
      <c r="B22" s="3"/>
      <c r="C22" s="3"/>
      <c r="D22" s="6">
        <v>6</v>
      </c>
      <c r="E22" s="6">
        <v>138.59915630068065</v>
      </c>
      <c r="F22" s="6"/>
      <c r="G22" s="6">
        <v>6</v>
      </c>
      <c r="H22" s="6">
        <v>31.376997557658452</v>
      </c>
      <c r="I22" s="6"/>
      <c r="J22" s="6">
        <v>6</v>
      </c>
      <c r="K22" s="6">
        <v>334.4387156486663</v>
      </c>
      <c r="L22" s="6"/>
      <c r="M22" s="6">
        <v>6</v>
      </c>
      <c r="N22" s="3">
        <v>48.51295900060719</v>
      </c>
      <c r="O22" s="3" t="s">
        <v>21</v>
      </c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3" ht="12.75">
      <c r="A24" s="9" t="s">
        <v>11</v>
      </c>
      <c r="B24" s="10"/>
      <c r="C24" s="10"/>
    </row>
    <row r="25" spans="1:3" ht="12.75">
      <c r="A25" s="10"/>
      <c r="B25" s="10"/>
      <c r="C25" s="10"/>
    </row>
    <row r="26" spans="1:3" ht="12.75">
      <c r="A26" s="10"/>
      <c r="B26" s="10"/>
      <c r="C26" s="10"/>
    </row>
    <row r="27" spans="1:3" ht="12.75">
      <c r="A27" s="10"/>
      <c r="B27" s="10"/>
      <c r="C27" s="10"/>
    </row>
    <row r="28" spans="1:3" ht="12.75">
      <c r="A28" s="10"/>
      <c r="B28" s="10"/>
      <c r="C28" s="10"/>
    </row>
    <row r="29" spans="1:3" ht="12.75">
      <c r="A29" s="10"/>
      <c r="B29" s="10"/>
      <c r="C29" s="10"/>
    </row>
    <row r="30" spans="1:3" ht="12.75">
      <c r="A30" s="10"/>
      <c r="B30" s="10"/>
      <c r="C30" s="10"/>
    </row>
    <row r="31" spans="1:3" ht="12.75">
      <c r="A31" s="10"/>
      <c r="B31" s="10"/>
      <c r="C31" s="10"/>
    </row>
    <row r="32" spans="1:3" ht="12.75">
      <c r="A32" s="10"/>
      <c r="B32" s="10"/>
      <c r="C32" s="10"/>
    </row>
    <row r="33" spans="1:3" ht="12.75">
      <c r="A33" s="10"/>
      <c r="B33" s="10"/>
      <c r="C33" s="10"/>
    </row>
    <row r="34" spans="1:3" ht="12.75">
      <c r="A34" s="10"/>
      <c r="B34" s="10"/>
      <c r="C34" s="10"/>
    </row>
    <row r="35" spans="1:3" ht="12.75">
      <c r="A35" s="10"/>
      <c r="B35" s="10"/>
      <c r="C35" s="10"/>
    </row>
    <row r="36" spans="1:3" ht="12.75">
      <c r="A36" s="10"/>
      <c r="B36" s="10"/>
      <c r="C36" s="10"/>
    </row>
    <row r="37" spans="1:3" ht="12.75">
      <c r="A37" s="10"/>
      <c r="B37" s="10"/>
      <c r="C37" s="10"/>
    </row>
  </sheetData>
  <mergeCells count="1">
    <mergeCell ref="A24:C37"/>
  </mergeCells>
  <printOptions/>
  <pageMargins left="0.75" right="0.75" top="1" bottom="1" header="0.5" footer="0.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D3" sqref="D3:K16"/>
    </sheetView>
  </sheetViews>
  <sheetFormatPr defaultColWidth="9.140625" defaultRowHeight="12.75"/>
  <cols>
    <col min="5" max="5" width="10.57421875" style="0" customWidth="1"/>
    <col min="8" max="8" width="11.00390625" style="0" customWidth="1"/>
    <col min="11" max="11" width="11.28125" style="0" customWidth="1"/>
  </cols>
  <sheetData>
    <row r="1" spans="1:11" ht="12.75">
      <c r="A1" t="s">
        <v>1</v>
      </c>
      <c r="B1" t="s">
        <v>2</v>
      </c>
      <c r="D1" t="s">
        <v>1</v>
      </c>
      <c r="E1" t="s">
        <v>3</v>
      </c>
      <c r="G1" t="s">
        <v>1</v>
      </c>
      <c r="H1" t="s">
        <v>3</v>
      </c>
      <c r="J1" t="s">
        <v>1</v>
      </c>
      <c r="K1" t="s">
        <v>3</v>
      </c>
    </row>
    <row r="2" spans="1:11" ht="12.75">
      <c r="A2" s="1" t="s">
        <v>0</v>
      </c>
      <c r="B2" s="2" t="s">
        <v>4</v>
      </c>
      <c r="D2" s="1" t="s">
        <v>0</v>
      </c>
      <c r="E2" s="2" t="s">
        <v>12</v>
      </c>
      <c r="G2" s="1" t="s">
        <v>0</v>
      </c>
      <c r="H2" s="2" t="s">
        <v>13</v>
      </c>
      <c r="J2" s="1" t="s">
        <v>0</v>
      </c>
      <c r="K2" s="2" t="s">
        <v>14</v>
      </c>
    </row>
    <row r="3" spans="1:11" ht="12.75">
      <c r="A3" s="3">
        <v>0</v>
      </c>
      <c r="B3" s="3">
        <v>5760.092353355693</v>
      </c>
      <c r="C3" t="s">
        <v>5</v>
      </c>
      <c r="D3" s="6">
        <f>D4-0.001</f>
        <v>0.20733333333333334</v>
      </c>
      <c r="E3" s="6">
        <v>112736.4485378682</v>
      </c>
      <c r="F3" s="7"/>
      <c r="G3" s="6">
        <f>G4-0.001</f>
        <v>0.20733333333333334</v>
      </c>
      <c r="H3" s="6">
        <v>31981.420507398612</v>
      </c>
      <c r="I3" s="7"/>
      <c r="J3" s="6">
        <f>J4-0.001</f>
        <v>0.20733333333333334</v>
      </c>
      <c r="K3" s="6">
        <v>23635.36786424957</v>
      </c>
    </row>
    <row r="4" spans="1:11" ht="12.75">
      <c r="A4" s="3">
        <v>0.20833333333333334</v>
      </c>
      <c r="B4" s="3">
        <v>5098.487497465479</v>
      </c>
      <c r="C4" t="s">
        <v>5</v>
      </c>
      <c r="D4" s="6">
        <v>0.20833333333333334</v>
      </c>
      <c r="E4" s="6">
        <v>123750.15111591629</v>
      </c>
      <c r="F4" s="7"/>
      <c r="G4" s="6">
        <v>0.20833333333333334</v>
      </c>
      <c r="H4" s="6">
        <v>28377.332016800454</v>
      </c>
      <c r="I4" s="7"/>
      <c r="J4" s="6">
        <v>0.20833333333333334</v>
      </c>
      <c r="K4" s="6">
        <v>28810.7041256572</v>
      </c>
    </row>
    <row r="5" spans="1:11" ht="12.75">
      <c r="A5" s="3">
        <v>0.4166666666666667</v>
      </c>
      <c r="B5" s="3">
        <v>4994.787201650667</v>
      </c>
      <c r="C5" t="s">
        <v>5</v>
      </c>
      <c r="D5" s="6">
        <f>D6-0.001</f>
        <v>0.47679166666666667</v>
      </c>
      <c r="E5" s="6">
        <v>278168.1748588463</v>
      </c>
      <c r="F5" s="7"/>
      <c r="G5" s="6">
        <f>G6-0.001</f>
        <v>0.47679166666666667</v>
      </c>
      <c r="H5" s="6">
        <v>80335.70892555162</v>
      </c>
      <c r="I5" s="7"/>
      <c r="J5" s="6">
        <f>J6-0.001</f>
        <v>0.47679166666666667</v>
      </c>
      <c r="K5" s="6">
        <v>61027.14158064995</v>
      </c>
    </row>
    <row r="6" spans="1:11" ht="12.75">
      <c r="A6" s="3">
        <v>1</v>
      </c>
      <c r="B6" s="3">
        <v>4834.415250802341</v>
      </c>
      <c r="C6" t="s">
        <v>5</v>
      </c>
      <c r="D6" s="6">
        <v>0.47779166666666667</v>
      </c>
      <c r="E6" s="6">
        <v>147531.38724686537</v>
      </c>
      <c r="F6" s="7"/>
      <c r="G6" s="6">
        <v>0.47779166666666667</v>
      </c>
      <c r="H6" s="6">
        <v>60407.87990801495</v>
      </c>
      <c r="I6" s="7"/>
      <c r="J6" s="6">
        <v>0.47779166666666667</v>
      </c>
      <c r="K6" s="6">
        <v>35465.104997971044</v>
      </c>
    </row>
    <row r="7" spans="1:11" ht="12.75">
      <c r="A7" s="4">
        <v>1.01</v>
      </c>
      <c r="B7" s="4">
        <v>0</v>
      </c>
      <c r="C7" s="5" t="s">
        <v>6</v>
      </c>
      <c r="D7" s="6">
        <f>D8-0.001</f>
        <v>0.999</v>
      </c>
      <c r="E7" s="6">
        <v>81807.50612583674</v>
      </c>
      <c r="F7" s="7"/>
      <c r="G7" s="6">
        <f>G8-0.001</f>
        <v>0.999</v>
      </c>
      <c r="H7" s="6">
        <v>93915.63932138434</v>
      </c>
      <c r="I7" s="7"/>
      <c r="J7" s="6">
        <f>J8-0.001</f>
        <v>0.999</v>
      </c>
      <c r="K7" s="6">
        <v>63835.27022303204</v>
      </c>
    </row>
    <row r="8" spans="1:11" ht="12.75">
      <c r="A8" s="3">
        <v>1.5</v>
      </c>
      <c r="B8" s="3">
        <v>90.19544661753756</v>
      </c>
      <c r="C8" t="s">
        <v>5</v>
      </c>
      <c r="D8" s="6">
        <v>1</v>
      </c>
      <c r="E8" s="6">
        <v>101784.7553687064</v>
      </c>
      <c r="F8" s="7"/>
      <c r="G8" s="6">
        <v>1</v>
      </c>
      <c r="H8" s="6">
        <v>83873.8039609556</v>
      </c>
      <c r="I8" s="7"/>
      <c r="J8" s="6">
        <v>1</v>
      </c>
      <c r="K8" s="6">
        <v>49842.99628622907</v>
      </c>
    </row>
    <row r="9" spans="1:11" ht="12.75">
      <c r="A9" s="3">
        <v>2</v>
      </c>
      <c r="B9" s="3">
        <v>97.76299151498547</v>
      </c>
      <c r="C9" t="s">
        <v>5</v>
      </c>
      <c r="D9" s="6">
        <f>D10-0.001</f>
        <v>1.2073333333333334</v>
      </c>
      <c r="E9" s="6">
        <v>28428.50150611049</v>
      </c>
      <c r="F9" s="7"/>
      <c r="G9" s="6">
        <f>G10-0.001</f>
        <v>1.2073333333333334</v>
      </c>
      <c r="H9" s="6">
        <v>111882.49528421063</v>
      </c>
      <c r="I9" s="7"/>
      <c r="J9" s="6">
        <f>J10-0.001</f>
        <v>1.2073333333333334</v>
      </c>
      <c r="K9" s="6">
        <v>65269.922905189786</v>
      </c>
    </row>
    <row r="10" spans="1:11" ht="12.75">
      <c r="A10" s="3">
        <v>3</v>
      </c>
      <c r="B10" s="3">
        <v>101.22350085720544</v>
      </c>
      <c r="C10" t="s">
        <v>5</v>
      </c>
      <c r="D10" s="6">
        <v>1.2083333333333333</v>
      </c>
      <c r="E10" s="6">
        <v>6032.787551495687</v>
      </c>
      <c r="F10" s="7"/>
      <c r="G10" s="6">
        <v>1.2083333333333333</v>
      </c>
      <c r="H10" s="6">
        <v>99091.26853831451</v>
      </c>
      <c r="I10" s="7"/>
      <c r="J10" s="6">
        <v>1.2083333333333333</v>
      </c>
      <c r="K10" s="6">
        <v>58620.459411220116</v>
      </c>
    </row>
    <row r="11" spans="1:11" ht="12.75">
      <c r="A11" s="4">
        <v>3.1</v>
      </c>
      <c r="B11" s="4">
        <f>B10</f>
        <v>101.22350085720544</v>
      </c>
      <c r="C11" s="5" t="s">
        <v>6</v>
      </c>
      <c r="D11" s="6">
        <f>D12-0.001</f>
        <v>1.5372083333333335</v>
      </c>
      <c r="E11" s="6">
        <v>5276.138999321618</v>
      </c>
      <c r="F11" s="7"/>
      <c r="G11" s="6">
        <f>G12-0.001</f>
        <v>1.5372083333333335</v>
      </c>
      <c r="H11" s="6">
        <v>87747.93058066191</v>
      </c>
      <c r="I11" s="7"/>
      <c r="J11" s="6">
        <f>J12-0.001</f>
        <v>1.5372083333333335</v>
      </c>
      <c r="K11" s="6">
        <v>44710.01210220425</v>
      </c>
    </row>
    <row r="12" spans="1:11" ht="12.75">
      <c r="A12" s="4"/>
      <c r="B12" s="4"/>
      <c r="C12" s="5"/>
      <c r="D12" s="6">
        <v>1.5382083333333334</v>
      </c>
      <c r="E12" s="6">
        <v>6253.765724992443</v>
      </c>
      <c r="F12" s="7"/>
      <c r="G12" s="6">
        <v>1.5382083333333334</v>
      </c>
      <c r="H12" s="6">
        <v>80214.85849548099</v>
      </c>
      <c r="I12" s="7"/>
      <c r="J12" s="6">
        <v>1.5382083333333334</v>
      </c>
      <c r="K12" s="6">
        <v>61506.58636918378</v>
      </c>
    </row>
    <row r="13" spans="1:11" ht="12.75">
      <c r="A13" s="3"/>
      <c r="B13" s="3"/>
      <c r="D13" s="6">
        <f>D14-0.001</f>
        <v>1.999</v>
      </c>
      <c r="E13" s="6">
        <v>5625.926267178294</v>
      </c>
      <c r="F13" s="7"/>
      <c r="G13" s="6">
        <f>G14-0.001</f>
        <v>1.999</v>
      </c>
      <c r="H13" s="6">
        <v>84984.33032819463</v>
      </c>
      <c r="I13" s="7"/>
      <c r="J13" s="6">
        <f>J14-0.001</f>
        <v>1.999</v>
      </c>
      <c r="K13" s="6">
        <v>17210.864330182667</v>
      </c>
    </row>
    <row r="14" spans="1:11" ht="12.75">
      <c r="A14" s="4"/>
      <c r="B14" s="4"/>
      <c r="C14" s="5"/>
      <c r="D14" s="6">
        <v>2</v>
      </c>
      <c r="E14" s="6">
        <v>3967.809922887602</v>
      </c>
      <c r="F14" s="7"/>
      <c r="G14" s="6">
        <v>2</v>
      </c>
      <c r="H14" s="6">
        <v>84126.26299820501</v>
      </c>
      <c r="I14" s="7"/>
      <c r="J14" s="6">
        <v>2</v>
      </c>
      <c r="K14" s="6">
        <v>28358.41701297168</v>
      </c>
    </row>
    <row r="15" spans="4:11" ht="12.75">
      <c r="D15" s="6">
        <f>D16-0.001</f>
        <v>2.999</v>
      </c>
      <c r="E15" s="6">
        <v>3855.88445546426</v>
      </c>
      <c r="F15" s="7"/>
      <c r="G15" s="6">
        <f>G16-0.001</f>
        <v>2.999</v>
      </c>
      <c r="H15" s="6">
        <v>35542.173608817706</v>
      </c>
      <c r="I15" s="7"/>
      <c r="J15" s="6">
        <f>J16-0.001</f>
        <v>2.999</v>
      </c>
      <c r="K15" s="6">
        <v>15625.57282260156</v>
      </c>
    </row>
    <row r="16" spans="4:11" ht="12.75">
      <c r="D16" s="6">
        <v>3</v>
      </c>
      <c r="E16" s="6">
        <v>3554.346664950913</v>
      </c>
      <c r="F16" s="7"/>
      <c r="G16" s="6">
        <v>3</v>
      </c>
      <c r="H16" s="6">
        <v>58915.301546427414</v>
      </c>
      <c r="I16" s="7"/>
      <c r="J16" s="6">
        <v>3</v>
      </c>
      <c r="K16" s="6">
        <v>23145.66675144501</v>
      </c>
    </row>
    <row r="17" spans="4:11" ht="12.75">
      <c r="D17" s="4"/>
      <c r="E17" s="3"/>
      <c r="G17" s="4"/>
      <c r="H17" s="3"/>
      <c r="J17" s="4"/>
      <c r="K17" s="3"/>
    </row>
    <row r="18" spans="4:11" ht="12.75">
      <c r="D18" s="3"/>
      <c r="E18" s="3"/>
      <c r="G18" s="3"/>
      <c r="H18" s="3"/>
      <c r="J18" s="3"/>
      <c r="K18" s="3"/>
    </row>
    <row r="19" spans="1:11" ht="12.75">
      <c r="A19" s="9" t="s">
        <v>11</v>
      </c>
      <c r="B19" s="10"/>
      <c r="C19" s="10"/>
      <c r="D19" s="4"/>
      <c r="E19" s="3"/>
      <c r="G19" s="4"/>
      <c r="H19" s="3"/>
      <c r="J19" s="4"/>
      <c r="K19" s="3"/>
    </row>
    <row r="20" spans="1:11" ht="12.75">
      <c r="A20" s="10"/>
      <c r="B20" s="10"/>
      <c r="C20" s="10"/>
      <c r="D20" s="3"/>
      <c r="E20" s="3"/>
      <c r="G20" s="3"/>
      <c r="H20" s="3"/>
      <c r="J20" s="3"/>
      <c r="K20" s="3"/>
    </row>
    <row r="21" spans="1:3" ht="12.75">
      <c r="A21" s="10"/>
      <c r="B21" s="10"/>
      <c r="C21" s="10"/>
    </row>
    <row r="22" spans="1:3" ht="12.75">
      <c r="A22" s="10"/>
      <c r="B22" s="10"/>
      <c r="C22" s="10"/>
    </row>
    <row r="23" spans="1:3" ht="12.75">
      <c r="A23" s="10"/>
      <c r="B23" s="10"/>
      <c r="C23" s="10"/>
    </row>
    <row r="24" spans="1:3" ht="12.75">
      <c r="A24" s="10"/>
      <c r="B24" s="10"/>
      <c r="C24" s="10"/>
    </row>
    <row r="25" spans="1:3" ht="12.75">
      <c r="A25" s="10"/>
      <c r="B25" s="10"/>
      <c r="C25" s="10"/>
    </row>
    <row r="26" spans="1:3" ht="12.75">
      <c r="A26" s="10"/>
      <c r="B26" s="10"/>
      <c r="C26" s="10"/>
    </row>
    <row r="27" spans="1:3" ht="12.75">
      <c r="A27" s="10"/>
      <c r="B27" s="10"/>
      <c r="C27" s="10"/>
    </row>
    <row r="28" spans="1:3" ht="12.75">
      <c r="A28" s="10"/>
      <c r="B28" s="10"/>
      <c r="C28" s="10"/>
    </row>
    <row r="29" spans="1:3" ht="12.75">
      <c r="A29" s="10"/>
      <c r="B29" s="10"/>
      <c r="C29" s="10"/>
    </row>
    <row r="30" spans="1:3" ht="12.75">
      <c r="A30" s="10"/>
      <c r="B30" s="10"/>
      <c r="C30" s="10"/>
    </row>
    <row r="31" spans="1:3" ht="12.75">
      <c r="A31" s="10"/>
      <c r="B31" s="10"/>
      <c r="C31" s="10"/>
    </row>
    <row r="32" spans="1:3" ht="12.75">
      <c r="A32" s="10"/>
      <c r="B32" s="10"/>
      <c r="C32" s="10"/>
    </row>
  </sheetData>
  <mergeCells count="1">
    <mergeCell ref="A19:C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J23" sqref="J23"/>
    </sheetView>
  </sheetViews>
  <sheetFormatPr defaultColWidth="9.140625" defaultRowHeight="12.75"/>
  <cols>
    <col min="5" max="5" width="10.57421875" style="0" customWidth="1"/>
    <col min="8" max="8" width="11.00390625" style="0" customWidth="1"/>
    <col min="11" max="11" width="11.28125" style="0" customWidth="1"/>
    <col min="14" max="14" width="13.421875" style="0" customWidth="1"/>
  </cols>
  <sheetData>
    <row r="1" spans="1:14" ht="12.75">
      <c r="A1" t="s">
        <v>1</v>
      </c>
      <c r="B1" t="s">
        <v>2</v>
      </c>
      <c r="D1" t="s">
        <v>1</v>
      </c>
      <c r="E1" t="s">
        <v>3</v>
      </c>
      <c r="G1" t="s">
        <v>1</v>
      </c>
      <c r="H1" t="s">
        <v>3</v>
      </c>
      <c r="J1" t="s">
        <v>1</v>
      </c>
      <c r="K1" t="s">
        <v>3</v>
      </c>
      <c r="M1" t="s">
        <v>1</v>
      </c>
      <c r="N1" t="s">
        <v>3</v>
      </c>
    </row>
    <row r="2" spans="1:14" ht="12.75">
      <c r="A2" s="1" t="s">
        <v>0</v>
      </c>
      <c r="B2" s="2" t="s">
        <v>4</v>
      </c>
      <c r="D2" s="1" t="s">
        <v>0</v>
      </c>
      <c r="E2" s="2" t="s">
        <v>10</v>
      </c>
      <c r="G2" s="1" t="s">
        <v>0</v>
      </c>
      <c r="H2" s="2" t="s">
        <v>7</v>
      </c>
      <c r="J2" s="1" t="s">
        <v>0</v>
      </c>
      <c r="K2" s="2" t="s">
        <v>8</v>
      </c>
      <c r="M2" s="1" t="s">
        <v>0</v>
      </c>
      <c r="N2" s="2" t="s">
        <v>9</v>
      </c>
    </row>
    <row r="3" spans="1:14" ht="12.75">
      <c r="A3" s="3">
        <v>0</v>
      </c>
      <c r="B3" s="3">
        <v>4831.324675961583</v>
      </c>
      <c r="C3" t="s">
        <v>5</v>
      </c>
      <c r="D3" s="6">
        <f>D4-0.001</f>
        <v>0.20733333333333334</v>
      </c>
      <c r="E3" s="6">
        <v>13257.141292420687</v>
      </c>
      <c r="F3" s="7"/>
      <c r="G3" s="6">
        <f>G4-0.001</f>
        <v>0.20733333333333334</v>
      </c>
      <c r="H3" s="6">
        <v>3834.8708405110556</v>
      </c>
      <c r="I3" s="7"/>
      <c r="J3" s="6">
        <f>J4-0.001</f>
        <v>0.20733333333333334</v>
      </c>
      <c r="K3" s="6">
        <v>175087.69548268674</v>
      </c>
      <c r="L3" s="7"/>
      <c r="M3" s="6">
        <f>M4-0.001</f>
        <v>0.20733333333333334</v>
      </c>
      <c r="N3" s="6">
        <v>210778.11386113233</v>
      </c>
    </row>
    <row r="4" spans="1:14" ht="12.75">
      <c r="A4" s="3">
        <v>0.20833333333333334</v>
      </c>
      <c r="B4" s="3">
        <v>3786.2286803135657</v>
      </c>
      <c r="C4" t="s">
        <v>5</v>
      </c>
      <c r="D4" s="6">
        <v>0.20833333333333334</v>
      </c>
      <c r="E4" s="6">
        <v>19036.68976067922</v>
      </c>
      <c r="F4" s="7"/>
      <c r="G4" s="6">
        <v>0.20833333333333334</v>
      </c>
      <c r="H4" s="6">
        <v>5456.347427426629</v>
      </c>
      <c r="I4" s="7"/>
      <c r="J4" s="6">
        <v>0.20833333333333334</v>
      </c>
      <c r="K4" s="6">
        <v>199556.58218624414</v>
      </c>
      <c r="L4" s="7"/>
      <c r="M4" s="6">
        <v>0.20833333333333334</v>
      </c>
      <c r="N4" s="6">
        <v>218273.07963271413</v>
      </c>
    </row>
    <row r="5" spans="1:14" ht="12.75">
      <c r="A5" s="3">
        <v>0.4166666666666667</v>
      </c>
      <c r="B5" s="3">
        <v>3732.8066634144584</v>
      </c>
      <c r="C5" t="s">
        <v>5</v>
      </c>
      <c r="D5" s="6">
        <f>D6-0.001</f>
        <v>0.453875</v>
      </c>
      <c r="E5" s="6">
        <v>20846.74442171844</v>
      </c>
      <c r="F5" s="7"/>
      <c r="G5" s="6">
        <f>G6-0.001</f>
        <v>0.453875</v>
      </c>
      <c r="H5" s="6">
        <v>3490.457545486152</v>
      </c>
      <c r="I5" s="7"/>
      <c r="J5" s="6">
        <f>J6-0.001</f>
        <v>0.453875</v>
      </c>
      <c r="K5" s="6">
        <v>179336.55976853255</v>
      </c>
      <c r="L5" s="7"/>
      <c r="M5" s="6">
        <f>M6-0.001</f>
        <v>0.453875</v>
      </c>
      <c r="N5" s="6">
        <v>222049.73207036196</v>
      </c>
    </row>
    <row r="6" spans="1:14" ht="12.75">
      <c r="A6" s="3">
        <v>1</v>
      </c>
      <c r="B6" s="3">
        <v>3707.0936730419076</v>
      </c>
      <c r="C6" t="s">
        <v>5</v>
      </c>
      <c r="D6" s="6">
        <v>0.454875</v>
      </c>
      <c r="E6" s="6">
        <v>17279.61273252162</v>
      </c>
      <c r="F6" s="7"/>
      <c r="G6" s="6">
        <v>0.454875</v>
      </c>
      <c r="H6" s="6">
        <v>7502.540061259677</v>
      </c>
      <c r="I6" s="7"/>
      <c r="J6" s="6">
        <v>0.454875</v>
      </c>
      <c r="K6" s="6">
        <v>152520.0902503789</v>
      </c>
      <c r="L6" s="7"/>
      <c r="M6" s="6">
        <v>0.454875</v>
      </c>
      <c r="N6" s="6">
        <v>267001.2154066787</v>
      </c>
    </row>
    <row r="7" spans="1:14" ht="12.75">
      <c r="A7" s="4">
        <v>1.01</v>
      </c>
      <c r="B7" s="4">
        <v>0</v>
      </c>
      <c r="C7" s="5" t="s">
        <v>6</v>
      </c>
      <c r="D7" s="6">
        <f>D8-0.001</f>
        <v>0.999</v>
      </c>
      <c r="E7" s="6">
        <v>24836.707188296892</v>
      </c>
      <c r="F7" s="7"/>
      <c r="G7" s="6">
        <f>G8-0.001</f>
        <v>0.999</v>
      </c>
      <c r="H7" s="6">
        <v>11190.486548507382</v>
      </c>
      <c r="I7" s="7"/>
      <c r="J7" s="6">
        <f>J8-0.001</f>
        <v>0.999</v>
      </c>
      <c r="K7" s="6">
        <v>110057.35508378239</v>
      </c>
      <c r="L7" s="7"/>
      <c r="M7" s="6">
        <f>M8-0.001</f>
        <v>0.999</v>
      </c>
      <c r="N7" s="6">
        <v>204352.7397047279</v>
      </c>
    </row>
    <row r="8" spans="1:14" ht="12.75">
      <c r="A8" s="3">
        <v>1.5</v>
      </c>
      <c r="B8" s="3">
        <v>102.45184400200704</v>
      </c>
      <c r="C8" t="s">
        <v>5</v>
      </c>
      <c r="D8" s="6">
        <v>1</v>
      </c>
      <c r="E8" s="6">
        <v>27225.424124981455</v>
      </c>
      <c r="F8" s="7"/>
      <c r="G8" s="6">
        <v>1</v>
      </c>
      <c r="H8" s="6">
        <v>12154.236324916428</v>
      </c>
      <c r="I8" s="7"/>
      <c r="J8" s="6">
        <v>1</v>
      </c>
      <c r="K8" s="6">
        <v>108061.79505260286</v>
      </c>
      <c r="L8" s="7"/>
      <c r="M8" s="6">
        <v>1</v>
      </c>
      <c r="N8" s="6">
        <v>238780.24546663475</v>
      </c>
    </row>
    <row r="9" spans="1:14" ht="12.75">
      <c r="A9" s="3">
        <v>2</v>
      </c>
      <c r="B9" s="3">
        <v>127.8268518474385</v>
      </c>
      <c r="C9" t="s">
        <v>5</v>
      </c>
      <c r="D9" s="6">
        <f>D10-0.001</f>
        <v>1.2073333333333334</v>
      </c>
      <c r="E9" s="6">
        <v>8546.428533728802</v>
      </c>
      <c r="F9" s="7"/>
      <c r="G9" s="6">
        <f>G10-0.001</f>
        <v>1.2073333333333334</v>
      </c>
      <c r="H9" s="6">
        <v>12804.70702253059</v>
      </c>
      <c r="I9" s="7"/>
      <c r="J9" s="6">
        <f>J10-0.001</f>
        <v>1.2073333333333334</v>
      </c>
      <c r="K9" s="6">
        <v>134106.90907767392</v>
      </c>
      <c r="L9" s="7"/>
      <c r="M9" s="6">
        <f>M10-0.001</f>
        <v>1.2073333333333334</v>
      </c>
      <c r="N9" s="6">
        <v>221724.65991450235</v>
      </c>
    </row>
    <row r="10" spans="1:14" ht="12.75">
      <c r="A10" s="3">
        <v>3</v>
      </c>
      <c r="B10" s="3">
        <v>159.41436639011107</v>
      </c>
      <c r="C10" t="s">
        <v>5</v>
      </c>
      <c r="D10" s="6">
        <v>1.2083333333333333</v>
      </c>
      <c r="E10" s="6">
        <v>10411.536661113758</v>
      </c>
      <c r="F10" s="7"/>
      <c r="G10" s="6">
        <v>1.2083333333333333</v>
      </c>
      <c r="H10" s="6">
        <v>10297.340501317136</v>
      </c>
      <c r="I10" s="7"/>
      <c r="J10" s="6">
        <v>1.2083333333333333</v>
      </c>
      <c r="K10" s="6">
        <v>109495.73797798336</v>
      </c>
      <c r="L10" s="7"/>
      <c r="M10" s="6">
        <v>1.2083333333333333</v>
      </c>
      <c r="N10" s="6">
        <v>229553.96731083258</v>
      </c>
    </row>
    <row r="11" spans="1:14" ht="12.75">
      <c r="A11" s="4">
        <v>3.1</v>
      </c>
      <c r="B11" s="4">
        <f>B10</f>
        <v>159.41436639011107</v>
      </c>
      <c r="C11" s="5" t="s">
        <v>6</v>
      </c>
      <c r="D11" s="6">
        <f>D12-0.001</f>
        <v>1.5198333333333334</v>
      </c>
      <c r="E11" s="6">
        <v>7802.299677701238</v>
      </c>
      <c r="F11" s="7"/>
      <c r="G11" s="6">
        <f>G12-0.001</f>
        <v>1.5198333333333334</v>
      </c>
      <c r="H11" s="6">
        <v>19186.98577480841</v>
      </c>
      <c r="I11" s="7"/>
      <c r="J11" s="6">
        <f>J12-0.001</f>
        <v>1.5198333333333334</v>
      </c>
      <c r="K11" s="6">
        <v>47509.10677387885</v>
      </c>
      <c r="L11" s="7"/>
      <c r="M11" s="6">
        <f>M12-0.001</f>
        <v>1.5198333333333334</v>
      </c>
      <c r="N11" s="6">
        <v>105828.4796963897</v>
      </c>
    </row>
    <row r="12" spans="1:14" ht="12.75">
      <c r="A12" s="4"/>
      <c r="B12" s="4"/>
      <c r="C12" s="5"/>
      <c r="D12" s="6">
        <v>1.5208333333333333</v>
      </c>
      <c r="E12" s="6">
        <v>9325.201236157267</v>
      </c>
      <c r="F12" s="7"/>
      <c r="G12" s="6">
        <v>1.5208333333333333</v>
      </c>
      <c r="H12" s="6">
        <v>18048.779980232062</v>
      </c>
      <c r="I12" s="7"/>
      <c r="J12" s="6">
        <v>1.5208333333333333</v>
      </c>
      <c r="K12" s="6">
        <v>81468.9571306822</v>
      </c>
      <c r="L12" s="7"/>
      <c r="M12" s="6">
        <v>1.5208333333333333</v>
      </c>
      <c r="N12" s="6">
        <v>91754.60920358577</v>
      </c>
    </row>
    <row r="13" spans="1:14" ht="12.75">
      <c r="A13" s="3"/>
      <c r="B13" s="3"/>
      <c r="D13" s="6">
        <f>D14-0.001</f>
        <v>1.999</v>
      </c>
      <c r="E13" s="6">
        <v>6683.36711137476</v>
      </c>
      <c r="F13" s="7"/>
      <c r="G13" s="6">
        <f>G14-0.001</f>
        <v>1.999</v>
      </c>
      <c r="H13" s="6">
        <v>10604.818153718232</v>
      </c>
      <c r="I13" s="7"/>
      <c r="J13" s="6">
        <f>J14-0.001</f>
        <v>1.999</v>
      </c>
      <c r="K13" s="6">
        <v>39868.64655720636</v>
      </c>
      <c r="L13" s="7"/>
      <c r="M13" s="6">
        <f>M14-0.001</f>
        <v>1.999</v>
      </c>
      <c r="N13" s="6">
        <v>65929.95660944733</v>
      </c>
    </row>
    <row r="14" spans="1:14" ht="12.75">
      <c r="A14" s="4"/>
      <c r="B14" s="4"/>
      <c r="C14" s="5"/>
      <c r="D14" s="6">
        <v>2</v>
      </c>
      <c r="E14" s="6">
        <v>5612.040437914655</v>
      </c>
      <c r="F14" s="7"/>
      <c r="G14" s="6">
        <v>2</v>
      </c>
      <c r="H14" s="6">
        <v>12444.118199423241</v>
      </c>
      <c r="I14" s="7"/>
      <c r="J14" s="6">
        <v>2</v>
      </c>
      <c r="K14" s="6">
        <v>51147.92348360214</v>
      </c>
      <c r="L14" s="7"/>
      <c r="M14" s="6">
        <v>2</v>
      </c>
      <c r="N14" s="6">
        <v>69491.11985569216</v>
      </c>
    </row>
    <row r="15" spans="4:14" ht="12.75">
      <c r="D15" s="6">
        <f>D16-0.001</f>
        <v>2.999</v>
      </c>
      <c r="E15" s="6">
        <v>4299.28267991046</v>
      </c>
      <c r="F15" s="7"/>
      <c r="G15" s="6">
        <f>G16-0.001</f>
        <v>2.999</v>
      </c>
      <c r="H15" s="6">
        <v>6151.294989408079</v>
      </c>
      <c r="I15" s="7"/>
      <c r="J15" s="6">
        <f>J16-0.001</f>
        <v>2.999</v>
      </c>
      <c r="K15" s="6">
        <v>34754.59621387132</v>
      </c>
      <c r="L15" s="7"/>
      <c r="M15" s="6">
        <f>M16-0.001</f>
        <v>2.999</v>
      </c>
      <c r="N15" s="6">
        <v>48724.71375835337</v>
      </c>
    </row>
    <row r="16" spans="4:14" ht="12.75">
      <c r="D16" s="6">
        <v>3</v>
      </c>
      <c r="E16" s="6">
        <v>3708.197280775362</v>
      </c>
      <c r="F16" s="7"/>
      <c r="G16" s="6">
        <v>3</v>
      </c>
      <c r="H16" s="6">
        <v>6469.116600040875</v>
      </c>
      <c r="I16" s="7"/>
      <c r="J16" s="6">
        <v>3</v>
      </c>
      <c r="K16" s="6">
        <v>41355.30428418869</v>
      </c>
      <c r="L16" s="7"/>
      <c r="M16" s="6">
        <v>3</v>
      </c>
      <c r="N16" s="6">
        <v>23310.724447560497</v>
      </c>
    </row>
    <row r="17" spans="4:14" ht="12.7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4:14" ht="12.75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9" t="s">
        <v>11</v>
      </c>
      <c r="B19" s="10"/>
      <c r="C19" s="10"/>
      <c r="D19" s="6"/>
      <c r="E19" s="6"/>
      <c r="F19" s="7"/>
      <c r="G19" s="7"/>
      <c r="H19" s="7"/>
      <c r="I19" s="7"/>
      <c r="J19" s="7"/>
      <c r="K19" s="7"/>
      <c r="L19" s="7"/>
      <c r="M19" s="7"/>
      <c r="N19" s="7"/>
    </row>
    <row r="20" spans="1:14" ht="12.75">
      <c r="A20" s="10"/>
      <c r="B20" s="10"/>
      <c r="C20" s="10"/>
      <c r="D20" s="6"/>
      <c r="E20" s="6"/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10"/>
      <c r="B21" s="10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3" ht="12.75">
      <c r="A22" s="10"/>
      <c r="B22" s="10"/>
      <c r="C22" s="10"/>
    </row>
    <row r="23" spans="1:3" ht="12.75">
      <c r="A23" s="10"/>
      <c r="B23" s="10"/>
      <c r="C23" s="10"/>
    </row>
    <row r="24" spans="1:3" ht="12.75">
      <c r="A24" s="10"/>
      <c r="B24" s="10"/>
      <c r="C24" s="10"/>
    </row>
    <row r="25" spans="1:3" ht="12.75">
      <c r="A25" s="10"/>
      <c r="B25" s="10"/>
      <c r="C25" s="10"/>
    </row>
    <row r="26" spans="1:3" ht="12.75">
      <c r="A26" s="10"/>
      <c r="B26" s="10"/>
      <c r="C26" s="10"/>
    </row>
    <row r="27" spans="1:3" ht="12.75">
      <c r="A27" s="10"/>
      <c r="B27" s="10"/>
      <c r="C27" s="10"/>
    </row>
    <row r="28" spans="1:3" ht="12.75">
      <c r="A28" s="10"/>
      <c r="B28" s="10"/>
      <c r="C28" s="10"/>
    </row>
    <row r="29" spans="1:3" ht="12.75">
      <c r="A29" s="10"/>
      <c r="B29" s="10"/>
      <c r="C29" s="10"/>
    </row>
    <row r="30" spans="1:3" ht="12.75">
      <c r="A30" s="10"/>
      <c r="B30" s="10"/>
      <c r="C30" s="10"/>
    </row>
    <row r="31" spans="1:3" ht="12.75">
      <c r="A31" s="10"/>
      <c r="B31" s="10"/>
      <c r="C31" s="10"/>
    </row>
    <row r="32" spans="1:3" ht="12.75">
      <c r="A32" s="10"/>
      <c r="B32" s="10"/>
      <c r="C32" s="10"/>
    </row>
  </sheetData>
  <mergeCells count="1">
    <mergeCell ref="A19:C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23" sqref="A23:C36"/>
    </sheetView>
  </sheetViews>
  <sheetFormatPr defaultColWidth="9.140625" defaultRowHeight="12.75"/>
  <cols>
    <col min="5" max="5" width="10.57421875" style="0" customWidth="1"/>
    <col min="8" max="8" width="11.00390625" style="0" customWidth="1"/>
    <col min="11" max="11" width="11.28125" style="0" customWidth="1"/>
  </cols>
  <sheetData>
    <row r="1" spans="1:8" ht="12.75">
      <c r="A1" t="s">
        <v>1</v>
      </c>
      <c r="B1" t="s">
        <v>2</v>
      </c>
      <c r="D1" t="s">
        <v>1</v>
      </c>
      <c r="E1" t="s">
        <v>3</v>
      </c>
      <c r="G1" t="s">
        <v>1</v>
      </c>
      <c r="H1" t="s">
        <v>3</v>
      </c>
    </row>
    <row r="2" spans="1:11" ht="12.75">
      <c r="A2" t="s">
        <v>0</v>
      </c>
      <c r="B2" t="s">
        <v>4</v>
      </c>
      <c r="D2" t="s">
        <v>0</v>
      </c>
      <c r="E2" t="s">
        <v>27</v>
      </c>
      <c r="G2" t="s">
        <v>0</v>
      </c>
      <c r="H2" t="s">
        <v>28</v>
      </c>
      <c r="J2" s="1"/>
      <c r="K2" s="2"/>
    </row>
    <row r="3" spans="1:11" ht="12.75">
      <c r="A3" s="3">
        <v>0</v>
      </c>
      <c r="B3" s="3">
        <v>29.899709095172202</v>
      </c>
      <c r="D3" s="6">
        <f>D4-0.001</f>
        <v>0.20733333333333334</v>
      </c>
      <c r="E3" s="6">
        <v>2299.516691511367</v>
      </c>
      <c r="F3" s="7"/>
      <c r="G3" s="6">
        <f>G4-0.001</f>
        <v>0.20733333333333334</v>
      </c>
      <c r="H3" s="6">
        <v>1429.379264703896</v>
      </c>
      <c r="J3" s="4"/>
      <c r="K3" s="3"/>
    </row>
    <row r="4" spans="1:11" ht="12.75">
      <c r="A4" s="3">
        <v>0.20833333333333334</v>
      </c>
      <c r="B4" s="3">
        <v>24.757608044344117</v>
      </c>
      <c r="D4" s="6">
        <v>0.20833333333333334</v>
      </c>
      <c r="E4" s="6">
        <v>2352.844958200401</v>
      </c>
      <c r="F4" s="7"/>
      <c r="G4" s="6">
        <v>0.20833333333333334</v>
      </c>
      <c r="H4" s="6">
        <v>1959.840842108717</v>
      </c>
      <c r="J4" s="3"/>
      <c r="K4" s="3"/>
    </row>
    <row r="5" spans="1:11" ht="12.75">
      <c r="A5" s="3">
        <v>0.375</v>
      </c>
      <c r="B5" s="3">
        <v>21.762189613398867</v>
      </c>
      <c r="D5" s="6">
        <f>D6-0.001</f>
        <v>0.374</v>
      </c>
      <c r="E5" s="6">
        <v>2764.0143950915676</v>
      </c>
      <c r="F5" s="7"/>
      <c r="G5" s="6">
        <f>G6-0.001</f>
        <v>0.374</v>
      </c>
      <c r="H5" s="6">
        <v>2843.998917441519</v>
      </c>
      <c r="J5" s="4"/>
      <c r="K5" s="3"/>
    </row>
    <row r="6" spans="1:11" ht="12.75">
      <c r="A6" s="3">
        <v>0.9895833333333334</v>
      </c>
      <c r="B6" s="3">
        <v>18.08880419330006</v>
      </c>
      <c r="D6" s="6">
        <v>0.375</v>
      </c>
      <c r="E6" s="6">
        <v>4405.092877225876</v>
      </c>
      <c r="F6" s="7"/>
      <c r="G6" s="6">
        <v>0.375</v>
      </c>
      <c r="H6" s="6">
        <v>5721.150267885591</v>
      </c>
      <c r="J6" s="3"/>
      <c r="K6" s="3"/>
    </row>
    <row r="7" spans="1:11" ht="12.75">
      <c r="A7" s="4">
        <v>1.01</v>
      </c>
      <c r="B7" s="4">
        <v>0</v>
      </c>
      <c r="D7" s="6">
        <f>D8-0.001</f>
        <v>0.9885833333333334</v>
      </c>
      <c r="E7" s="6">
        <v>4823.9926783496985</v>
      </c>
      <c r="F7" s="7"/>
      <c r="G7" s="6">
        <f>G8-0.001</f>
        <v>0.9885833333333334</v>
      </c>
      <c r="H7" s="6">
        <v>6292.1673545381</v>
      </c>
      <c r="J7" s="4"/>
      <c r="K7" s="3"/>
    </row>
    <row r="8" spans="1:11" ht="12.75">
      <c r="A8" s="3">
        <v>1.2083333333333333</v>
      </c>
      <c r="B8" s="3">
        <v>1.0719046009933595</v>
      </c>
      <c r="D8" s="6">
        <v>0.9895833333333334</v>
      </c>
      <c r="E8" s="6">
        <v>5068.064424540655</v>
      </c>
      <c r="F8" s="7"/>
      <c r="G8" s="6">
        <v>0.9895833333333334</v>
      </c>
      <c r="H8" s="6">
        <v>5150.635669143612</v>
      </c>
      <c r="J8" s="3"/>
      <c r="K8" s="3"/>
    </row>
    <row r="9" spans="1:11" ht="12.75">
      <c r="A9" s="3">
        <v>1.375</v>
      </c>
      <c r="B9" s="3">
        <v>2.330341913742293</v>
      </c>
      <c r="D9" s="6">
        <f>D10-0.001</f>
        <v>1.21775</v>
      </c>
      <c r="E9" s="6">
        <v>3247.494665897128</v>
      </c>
      <c r="F9" s="7"/>
      <c r="G9" s="6">
        <f>G10-0.001</f>
        <v>1.21775</v>
      </c>
      <c r="H9" s="6">
        <v>5513.121878924176</v>
      </c>
      <c r="J9" s="4"/>
      <c r="K9" s="3"/>
    </row>
    <row r="10" spans="1:11" ht="12.75">
      <c r="A10" s="3">
        <v>2</v>
      </c>
      <c r="B10" s="3">
        <v>3.802649316841703</v>
      </c>
      <c r="D10" s="6">
        <v>1.21875</v>
      </c>
      <c r="E10" s="6">
        <v>3110.654471992503</v>
      </c>
      <c r="F10" s="7"/>
      <c r="G10" s="6">
        <v>1.21875</v>
      </c>
      <c r="H10" s="6">
        <v>4801.795262020888</v>
      </c>
      <c r="J10" s="3"/>
      <c r="K10" s="3"/>
    </row>
    <row r="11" spans="1:11" ht="12.75">
      <c r="A11" s="3">
        <v>3</v>
      </c>
      <c r="B11" s="3">
        <v>5.254643251758916</v>
      </c>
      <c r="D11" s="6">
        <f>D12-0.001</f>
        <v>1.4260833333333334</v>
      </c>
      <c r="E11" s="6">
        <v>2933.17027464125</v>
      </c>
      <c r="F11" s="7"/>
      <c r="G11" s="6">
        <f>G12-0.001</f>
        <v>1.4260833333333334</v>
      </c>
      <c r="H11" s="6">
        <v>6526.41880508634</v>
      </c>
      <c r="J11" s="4"/>
      <c r="K11" s="3"/>
    </row>
    <row r="12" spans="1:11" ht="12.75">
      <c r="A12" s="3">
        <v>4</v>
      </c>
      <c r="B12" s="3">
        <v>5.254643251758916</v>
      </c>
      <c r="D12" s="6">
        <v>1.4270833333333333</v>
      </c>
      <c r="E12" s="6">
        <v>1963.3109238347602</v>
      </c>
      <c r="F12" s="7"/>
      <c r="G12" s="6">
        <v>1.4270833333333333</v>
      </c>
      <c r="H12" s="6">
        <v>5104.283325413522</v>
      </c>
      <c r="J12" s="3"/>
      <c r="K12" s="3"/>
    </row>
    <row r="13" spans="1:11" ht="12.75">
      <c r="A13" s="3">
        <v>5.052083333333333</v>
      </c>
      <c r="B13" s="3">
        <v>5.298303240346977</v>
      </c>
      <c r="D13" s="6">
        <f>D14-0.001</f>
        <v>1.999</v>
      </c>
      <c r="E13" s="6">
        <v>1318.7039220647748</v>
      </c>
      <c r="F13" s="7"/>
      <c r="G13" s="6">
        <f>G14-0.001</f>
        <v>1.999</v>
      </c>
      <c r="H13" s="6">
        <v>3668.582248056226</v>
      </c>
      <c r="J13" s="4"/>
      <c r="K13" s="3"/>
    </row>
    <row r="14" spans="1:11" ht="12.75">
      <c r="A14" s="3">
        <v>6</v>
      </c>
      <c r="B14" s="3">
        <v>5.254802886086477</v>
      </c>
      <c r="D14" s="6">
        <v>2</v>
      </c>
      <c r="E14" s="6">
        <v>1296.1708315166263</v>
      </c>
      <c r="F14" s="7"/>
      <c r="G14" s="6">
        <v>2</v>
      </c>
      <c r="H14" s="6">
        <v>3693.878853150726</v>
      </c>
      <c r="J14" s="3"/>
      <c r="K14" s="3"/>
    </row>
    <row r="15" spans="1:11" ht="12.75">
      <c r="A15" s="4">
        <v>6.1</v>
      </c>
      <c r="B15" s="4">
        <v>5.254802886086477</v>
      </c>
      <c r="D15" s="6">
        <f>D16-0.001</f>
        <v>2.999</v>
      </c>
      <c r="E15" s="6">
        <v>923.9614962344311</v>
      </c>
      <c r="F15" s="7"/>
      <c r="G15" s="6">
        <f>G16-0.001</f>
        <v>2.999</v>
      </c>
      <c r="H15" s="6">
        <v>1588.433377597097</v>
      </c>
      <c r="J15" s="4"/>
      <c r="K15" s="3"/>
    </row>
    <row r="16" spans="4:11" ht="12.75">
      <c r="D16" s="6">
        <v>3</v>
      </c>
      <c r="E16" s="6">
        <v>457.8500464524386</v>
      </c>
      <c r="F16" s="7"/>
      <c r="G16" s="6">
        <v>3</v>
      </c>
      <c r="H16" s="6">
        <v>1124.8159384580022</v>
      </c>
      <c r="J16" s="3"/>
      <c r="K16" s="3"/>
    </row>
    <row r="17" spans="4:11" ht="12.75">
      <c r="D17" s="6">
        <f>D18-0.001</f>
        <v>3.999</v>
      </c>
      <c r="E17" s="6">
        <v>543.6533463586729</v>
      </c>
      <c r="F17" s="7"/>
      <c r="G17" s="6">
        <f>G18-0.001</f>
        <v>3.999</v>
      </c>
      <c r="H17" s="6">
        <v>550.6349116877215</v>
      </c>
      <c r="J17" s="4"/>
      <c r="K17" s="3"/>
    </row>
    <row r="18" spans="4:11" ht="12.75">
      <c r="D18" s="6">
        <v>4</v>
      </c>
      <c r="E18" s="6">
        <v>399.6429980680606</v>
      </c>
      <c r="F18" s="7"/>
      <c r="G18" s="6">
        <v>4</v>
      </c>
      <c r="H18" s="6">
        <v>470.5522510402735</v>
      </c>
      <c r="J18" s="3"/>
      <c r="K18" s="3"/>
    </row>
    <row r="19" spans="4:11" ht="12.75">
      <c r="D19" s="6">
        <f>D20-0.001</f>
        <v>5.0615</v>
      </c>
      <c r="E19" s="6">
        <v>1208.227872998361</v>
      </c>
      <c r="F19" s="7"/>
      <c r="G19" s="6">
        <f>G20-0.001</f>
        <v>5.0615</v>
      </c>
      <c r="H19" s="6">
        <v>1781.7707654096077</v>
      </c>
      <c r="J19" s="4"/>
      <c r="K19" s="3"/>
    </row>
    <row r="20" spans="4:11" ht="12.75">
      <c r="D20" s="6">
        <v>5.0625</v>
      </c>
      <c r="E20" s="6">
        <v>510.59282312316134</v>
      </c>
      <c r="F20" s="7"/>
      <c r="G20" s="6">
        <v>5.0625</v>
      </c>
      <c r="H20" s="6">
        <v>820.9058247175509</v>
      </c>
      <c r="J20" s="3"/>
      <c r="K20" s="3"/>
    </row>
    <row r="21" spans="4:8" ht="12.75">
      <c r="D21" s="6">
        <f>D22-0.001</f>
        <v>5.999</v>
      </c>
      <c r="E21" s="6">
        <v>641.6348658751491</v>
      </c>
      <c r="F21" s="7"/>
      <c r="G21" s="6">
        <f>G22-0.001</f>
        <v>5.999</v>
      </c>
      <c r="H21" s="6">
        <v>737.7707031970999</v>
      </c>
    </row>
    <row r="22" spans="4:8" ht="12.75">
      <c r="D22" s="6">
        <v>6</v>
      </c>
      <c r="E22" s="6">
        <v>791.4931575309281</v>
      </c>
      <c r="F22" s="7"/>
      <c r="G22" s="6">
        <v>6</v>
      </c>
      <c r="H22" s="6">
        <v>866.0117541927041</v>
      </c>
    </row>
    <row r="23" spans="1:3" ht="12.75">
      <c r="A23" s="9" t="s">
        <v>11</v>
      </c>
      <c r="B23" s="10"/>
      <c r="C23" s="10"/>
    </row>
    <row r="24" spans="1:3" ht="12.75">
      <c r="A24" s="10"/>
      <c r="B24" s="10"/>
      <c r="C24" s="10"/>
    </row>
    <row r="25" spans="1:3" ht="12.75">
      <c r="A25" s="10"/>
      <c r="B25" s="10"/>
      <c r="C25" s="10"/>
    </row>
    <row r="26" spans="1:3" ht="12.75">
      <c r="A26" s="10"/>
      <c r="B26" s="10"/>
      <c r="C26" s="10"/>
    </row>
    <row r="27" spans="1:3" ht="12.75">
      <c r="A27" s="10"/>
      <c r="B27" s="10"/>
      <c r="C27" s="10"/>
    </row>
    <row r="28" spans="1:3" ht="12.75">
      <c r="A28" s="10"/>
      <c r="B28" s="10"/>
      <c r="C28" s="10"/>
    </row>
    <row r="29" spans="1:3" ht="12.75">
      <c r="A29" s="10"/>
      <c r="B29" s="10"/>
      <c r="C29" s="10"/>
    </row>
    <row r="30" spans="1:3" ht="12.75">
      <c r="A30" s="10"/>
      <c r="B30" s="10"/>
      <c r="C30" s="10"/>
    </row>
    <row r="31" spans="1:3" ht="12.75">
      <c r="A31" s="10"/>
      <c r="B31" s="10"/>
      <c r="C31" s="10"/>
    </row>
    <row r="32" spans="1:3" ht="12.75">
      <c r="A32" s="10"/>
      <c r="B32" s="10"/>
      <c r="C32" s="10"/>
    </row>
    <row r="33" spans="1:3" ht="12.75">
      <c r="A33" s="10"/>
      <c r="B33" s="10"/>
      <c r="C33" s="10"/>
    </row>
    <row r="34" spans="1:3" ht="12.75">
      <c r="A34" s="10"/>
      <c r="B34" s="10"/>
      <c r="C34" s="10"/>
    </row>
    <row r="35" spans="1:3" ht="12.75">
      <c r="A35" s="10"/>
      <c r="B35" s="10"/>
      <c r="C35" s="10"/>
    </row>
    <row r="36" spans="1:3" ht="12.75">
      <c r="A36" s="10"/>
      <c r="B36" s="10"/>
      <c r="C36" s="10"/>
    </row>
  </sheetData>
  <mergeCells count="1">
    <mergeCell ref="A23:C3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1" sqref="A21:C34"/>
    </sheetView>
  </sheetViews>
  <sheetFormatPr defaultColWidth="9.140625" defaultRowHeight="12.75"/>
  <cols>
    <col min="3" max="3" width="12.28125" style="0" customWidth="1"/>
    <col min="5" max="5" width="10.57421875" style="0" customWidth="1"/>
    <col min="6" max="6" width="19.28125" style="0" customWidth="1"/>
    <col min="8" max="8" width="11.00390625" style="0" customWidth="1"/>
    <col min="11" max="11" width="11.28125" style="0" customWidth="1"/>
  </cols>
  <sheetData>
    <row r="1" spans="1:8" ht="12.75">
      <c r="A1" t="s">
        <v>1</v>
      </c>
      <c r="B1" t="s">
        <v>2</v>
      </c>
      <c r="D1" t="s">
        <v>1</v>
      </c>
      <c r="E1" t="s">
        <v>3</v>
      </c>
      <c r="G1" t="s">
        <v>1</v>
      </c>
      <c r="H1" t="s">
        <v>3</v>
      </c>
    </row>
    <row r="2" spans="1:11" ht="12.75">
      <c r="A2" s="1" t="s">
        <v>0</v>
      </c>
      <c r="B2" s="2" t="s">
        <v>4</v>
      </c>
      <c r="D2" s="1" t="s">
        <v>0</v>
      </c>
      <c r="E2" s="2" t="s">
        <v>26</v>
      </c>
      <c r="G2" s="1" t="s">
        <v>0</v>
      </c>
      <c r="H2" s="2" t="s">
        <v>7</v>
      </c>
      <c r="K2" s="3"/>
    </row>
    <row r="3" spans="1:11" ht="12.75">
      <c r="A3" s="3">
        <v>0</v>
      </c>
      <c r="B3" s="3">
        <v>1.3976231367535714</v>
      </c>
      <c r="C3" t="s">
        <v>5</v>
      </c>
      <c r="D3" s="6">
        <f>D4-0.001</f>
        <v>0.20733333333333334</v>
      </c>
      <c r="E3" s="6">
        <v>33.44375848355229</v>
      </c>
      <c r="F3" s="6" t="s">
        <v>21</v>
      </c>
      <c r="G3" s="6">
        <f>G4-0.001</f>
        <v>0.20733333333333334</v>
      </c>
      <c r="H3" s="6">
        <v>33.133832220336764</v>
      </c>
      <c r="I3" s="7" t="s">
        <v>21</v>
      </c>
      <c r="K3" s="3"/>
    </row>
    <row r="4" spans="1:11" ht="12.75">
      <c r="A4" s="3">
        <v>0.20833333333333334</v>
      </c>
      <c r="B4" s="3">
        <v>1.3035884153896575</v>
      </c>
      <c r="C4" t="s">
        <v>5</v>
      </c>
      <c r="D4" s="6">
        <v>0.20833333333333334</v>
      </c>
      <c r="E4" s="6">
        <v>37.04815815558879</v>
      </c>
      <c r="F4" s="6" t="s">
        <v>21</v>
      </c>
      <c r="G4" s="6">
        <v>0.20833333333333334</v>
      </c>
      <c r="H4" s="6">
        <v>35.008648590640036</v>
      </c>
      <c r="I4" s="7" t="s">
        <v>21</v>
      </c>
      <c r="K4" s="3"/>
    </row>
    <row r="5" spans="1:11" ht="12.75">
      <c r="A5" s="3">
        <v>0.4166666666666667</v>
      </c>
      <c r="B5" s="3">
        <v>1.2747492561157159</v>
      </c>
      <c r="C5" t="s">
        <v>5</v>
      </c>
      <c r="D5" s="6">
        <f>D6-0.001</f>
        <v>0.4365</v>
      </c>
      <c r="E5" s="6">
        <v>33.01521622805143</v>
      </c>
      <c r="F5" s="6" t="s">
        <v>21</v>
      </c>
      <c r="G5" s="6">
        <f>G6-0.001</f>
        <v>0.4365</v>
      </c>
      <c r="H5" s="6">
        <v>34.24398140687324</v>
      </c>
      <c r="I5" s="7"/>
      <c r="K5" s="3"/>
    </row>
    <row r="6" spans="1:11" ht="12.75">
      <c r="A6" s="4">
        <v>0.99</v>
      </c>
      <c r="B6" s="3">
        <v>1.220591282703084</v>
      </c>
      <c r="C6" t="s">
        <v>5</v>
      </c>
      <c r="D6" s="6">
        <v>0.4375</v>
      </c>
      <c r="E6" s="6">
        <v>38.93846562694667</v>
      </c>
      <c r="F6" s="6"/>
      <c r="G6" s="6">
        <v>0.4375</v>
      </c>
      <c r="H6" s="6">
        <v>37.713282514273175</v>
      </c>
      <c r="I6" s="7"/>
      <c r="K6" s="3"/>
    </row>
    <row r="7" spans="1:11" ht="12.75">
      <c r="A7" s="4">
        <f>A6+0.01</f>
        <v>1</v>
      </c>
      <c r="B7" s="4">
        <v>0</v>
      </c>
      <c r="C7" s="5" t="s">
        <v>6</v>
      </c>
      <c r="D7" s="6">
        <f>D8-0.001</f>
        <v>0.9885833333333334</v>
      </c>
      <c r="E7" s="6">
        <v>65.16897164423597</v>
      </c>
      <c r="F7" s="6"/>
      <c r="G7" s="6">
        <f>G8-0.001</f>
        <v>0.9885833333333334</v>
      </c>
      <c r="H7" s="6">
        <v>94.94670843745772</v>
      </c>
      <c r="I7" s="7"/>
      <c r="K7" s="3"/>
    </row>
    <row r="8" spans="1:11" ht="12.75">
      <c r="A8" s="3">
        <v>1.2083333333333333</v>
      </c>
      <c r="B8" s="3">
        <v>0.02080539347620096</v>
      </c>
      <c r="C8" t="s">
        <v>5</v>
      </c>
      <c r="D8" s="6">
        <v>0.9895833333333334</v>
      </c>
      <c r="E8" s="6">
        <v>54.40965898967185</v>
      </c>
      <c r="F8" s="6"/>
      <c r="G8" s="6">
        <v>0.9895833333333334</v>
      </c>
      <c r="H8" s="6">
        <v>91.69518960984519</v>
      </c>
      <c r="I8" s="7"/>
      <c r="K8" s="3"/>
    </row>
    <row r="9" spans="1:11" ht="12.75">
      <c r="A9" s="3">
        <v>1.5833333333333333</v>
      </c>
      <c r="B9" s="3">
        <v>0.05953841357568069</v>
      </c>
      <c r="C9" t="s">
        <v>5</v>
      </c>
      <c r="D9" s="6">
        <f>D10-0.001</f>
        <v>1.21775</v>
      </c>
      <c r="E9" s="6">
        <v>37.13439479674175</v>
      </c>
      <c r="F9" s="6" t="s">
        <v>21</v>
      </c>
      <c r="G9" s="6">
        <f>G10-0.001</f>
        <v>1.21775</v>
      </c>
      <c r="H9" s="6">
        <v>52.490765611295835</v>
      </c>
      <c r="I9" s="7"/>
      <c r="K9" s="3"/>
    </row>
    <row r="10" spans="1:11" ht="12.75">
      <c r="A10" s="3">
        <v>2.0416666666666665</v>
      </c>
      <c r="B10" s="3">
        <v>0.09743208500972479</v>
      </c>
      <c r="C10" t="s">
        <v>5</v>
      </c>
      <c r="D10" s="6">
        <v>1.21875</v>
      </c>
      <c r="E10" s="6">
        <v>47.059633149957726</v>
      </c>
      <c r="F10" s="6"/>
      <c r="G10" s="6">
        <v>1.21875</v>
      </c>
      <c r="H10" s="6">
        <v>68.9112530190338</v>
      </c>
      <c r="I10" s="7"/>
      <c r="K10" s="3"/>
    </row>
    <row r="11" spans="1:11" ht="12.75">
      <c r="A11" s="3">
        <v>2.9583333333333335</v>
      </c>
      <c r="B11" s="3">
        <v>0.06711714786248953</v>
      </c>
      <c r="C11" t="s">
        <v>5</v>
      </c>
      <c r="D11" s="6">
        <f>D12-0.001</f>
        <v>1.6031666666666669</v>
      </c>
      <c r="E11" s="6">
        <v>32.016194575642594</v>
      </c>
      <c r="F11" s="6" t="s">
        <v>21</v>
      </c>
      <c r="G11" s="6">
        <f>G12-0.001</f>
        <v>1.6031666666666669</v>
      </c>
      <c r="H11" s="6">
        <v>38.386882530418234</v>
      </c>
      <c r="I11" s="7" t="s">
        <v>21</v>
      </c>
      <c r="K11" s="3"/>
    </row>
    <row r="12" spans="1:11" ht="12.75">
      <c r="A12" s="3">
        <v>5.041666666666667</v>
      </c>
      <c r="B12" s="3">
        <v>0.0725129607117185</v>
      </c>
      <c r="C12" t="s">
        <v>5</v>
      </c>
      <c r="D12" s="6">
        <v>1.6041666666666667</v>
      </c>
      <c r="E12" s="6">
        <v>17.46063640794257</v>
      </c>
      <c r="F12" s="6" t="s">
        <v>21</v>
      </c>
      <c r="G12" s="6">
        <v>1.6041666666666667</v>
      </c>
      <c r="H12" s="6">
        <v>22.174897235948418</v>
      </c>
      <c r="I12" s="7" t="s">
        <v>21</v>
      </c>
      <c r="K12" s="3"/>
    </row>
    <row r="13" spans="1:11" ht="12.75">
      <c r="A13" s="3">
        <v>6</v>
      </c>
      <c r="B13" s="3">
        <v>0.072408768060942</v>
      </c>
      <c r="C13" t="s">
        <v>5</v>
      </c>
      <c r="D13" s="6">
        <f>D14-0.001</f>
        <v>2.0615</v>
      </c>
      <c r="E13" s="6">
        <v>25.301671598631113</v>
      </c>
      <c r="F13" s="6" t="s">
        <v>21</v>
      </c>
      <c r="G13" s="6">
        <f>G14-0.001</f>
        <v>2.0615</v>
      </c>
      <c r="H13" s="6">
        <v>37.513956828939044</v>
      </c>
      <c r="I13" s="7" t="s">
        <v>21</v>
      </c>
      <c r="K13" s="3"/>
    </row>
    <row r="14" spans="1:11" ht="12.75">
      <c r="A14" s="4">
        <v>6.1</v>
      </c>
      <c r="B14" s="4">
        <f>B13</f>
        <v>0.072408768060942</v>
      </c>
      <c r="C14" s="5" t="s">
        <v>6</v>
      </c>
      <c r="D14" s="6">
        <v>2.0625</v>
      </c>
      <c r="E14" s="6">
        <v>29.538642728391096</v>
      </c>
      <c r="F14" s="6" t="s">
        <v>21</v>
      </c>
      <c r="G14" s="6">
        <v>2.0625</v>
      </c>
      <c r="H14" s="6">
        <v>44.56791178008824</v>
      </c>
      <c r="I14" s="7"/>
      <c r="K14" s="3"/>
    </row>
    <row r="15" spans="1:11" ht="12.75">
      <c r="A15" s="4"/>
      <c r="B15" s="4"/>
      <c r="C15" s="5"/>
      <c r="D15" s="6">
        <f>D16-0.001</f>
        <v>2.9781666666666666</v>
      </c>
      <c r="E15" s="6">
        <v>24.590561566204464</v>
      </c>
      <c r="F15" s="6" t="s">
        <v>21</v>
      </c>
      <c r="G15" s="6">
        <f>G16-0.001</f>
        <v>2.9781666666666666</v>
      </c>
      <c r="H15" s="6">
        <v>45.971191181245615</v>
      </c>
      <c r="I15" s="7"/>
      <c r="K15" s="3"/>
    </row>
    <row r="16" spans="4:11" ht="12.75">
      <c r="D16" s="6">
        <v>2.9791666666666665</v>
      </c>
      <c r="E16" s="6">
        <v>24.311594338097294</v>
      </c>
      <c r="F16" s="6" t="s">
        <v>21</v>
      </c>
      <c r="G16" s="6">
        <v>2.9791666666666665</v>
      </c>
      <c r="H16" s="6">
        <v>25.731930553158847</v>
      </c>
      <c r="I16" s="7" t="s">
        <v>21</v>
      </c>
      <c r="K16" s="3"/>
    </row>
    <row r="17" spans="4:11" ht="12.75">
      <c r="D17" s="6">
        <f>D18-0.001</f>
        <v>5.0615</v>
      </c>
      <c r="E17" s="6">
        <v>11.25071523392155</v>
      </c>
      <c r="F17" s="6" t="s">
        <v>21</v>
      </c>
      <c r="G17" s="6">
        <f>G18-0.001</f>
        <v>5.0615</v>
      </c>
      <c r="H17" s="6">
        <v>13.398374190009331</v>
      </c>
      <c r="I17" s="7" t="s">
        <v>21</v>
      </c>
      <c r="K17" s="3"/>
    </row>
    <row r="18" spans="4:11" ht="12.75">
      <c r="D18" s="6">
        <v>5.0625</v>
      </c>
      <c r="E18" s="6">
        <v>12.4198254966129</v>
      </c>
      <c r="F18" s="6" t="s">
        <v>21</v>
      </c>
      <c r="G18" s="6">
        <v>5.0625</v>
      </c>
      <c r="H18" s="6">
        <v>15.922875808840855</v>
      </c>
      <c r="I18" s="7" t="s">
        <v>21</v>
      </c>
      <c r="K18" s="3"/>
    </row>
    <row r="19" spans="4:11" ht="12.75">
      <c r="D19" s="6">
        <f>D20-0.001</f>
        <v>6.019833333333333</v>
      </c>
      <c r="E19" s="6">
        <v>12.358274672300386</v>
      </c>
      <c r="F19" s="6" t="s">
        <v>21</v>
      </c>
      <c r="G19" s="6">
        <f>G20-0.001</f>
        <v>6.019833333333333</v>
      </c>
      <c r="H19" s="6">
        <v>18.619678629789853</v>
      </c>
      <c r="I19" s="7" t="s">
        <v>21</v>
      </c>
      <c r="K19" s="3"/>
    </row>
    <row r="20" spans="4:11" ht="12.75">
      <c r="D20" s="6">
        <v>6.020833333333333</v>
      </c>
      <c r="E20" s="6">
        <v>11.214742051296298</v>
      </c>
      <c r="F20" s="6" t="s">
        <v>21</v>
      </c>
      <c r="G20" s="6">
        <v>6.020833333333333</v>
      </c>
      <c r="H20" s="6">
        <v>20.658101919075644</v>
      </c>
      <c r="I20" s="7" t="s">
        <v>21</v>
      </c>
      <c r="K20" s="3"/>
    </row>
    <row r="21" spans="1:3" ht="12.75">
      <c r="A21" s="9" t="s">
        <v>11</v>
      </c>
      <c r="B21" s="10"/>
      <c r="C21" s="10"/>
    </row>
    <row r="22" spans="1:3" ht="12.75">
      <c r="A22" s="10"/>
      <c r="B22" s="10"/>
      <c r="C22" s="10"/>
    </row>
    <row r="23" spans="1:3" ht="12.75">
      <c r="A23" s="10"/>
      <c r="B23" s="10"/>
      <c r="C23" s="10"/>
    </row>
    <row r="24" spans="1:3" ht="12.75">
      <c r="A24" s="10"/>
      <c r="B24" s="10"/>
      <c r="C24" s="10"/>
    </row>
    <row r="25" spans="1:3" ht="12.75">
      <c r="A25" s="10"/>
      <c r="B25" s="10"/>
      <c r="C25" s="10"/>
    </row>
    <row r="26" spans="1:3" ht="12.75">
      <c r="A26" s="10"/>
      <c r="B26" s="10"/>
      <c r="C26" s="10"/>
    </row>
    <row r="27" spans="1:3" ht="12.75">
      <c r="A27" s="10"/>
      <c r="B27" s="10"/>
      <c r="C27" s="10"/>
    </row>
    <row r="28" spans="1:3" ht="12.75">
      <c r="A28" s="10"/>
      <c r="B28" s="10"/>
      <c r="C28" s="10"/>
    </row>
    <row r="29" spans="1:3" ht="12.75">
      <c r="A29" s="10"/>
      <c r="B29" s="10"/>
      <c r="C29" s="10"/>
    </row>
    <row r="30" spans="1:3" ht="12.75">
      <c r="A30" s="10"/>
      <c r="B30" s="10"/>
      <c r="C30" s="10"/>
    </row>
    <row r="31" spans="1:3" ht="12.75">
      <c r="A31" s="10"/>
      <c r="B31" s="10"/>
      <c r="C31" s="10"/>
    </row>
    <row r="32" spans="1:3" ht="12.75">
      <c r="A32" s="10"/>
      <c r="B32" s="10"/>
      <c r="C32" s="10"/>
    </row>
    <row r="33" spans="1:3" ht="12.75">
      <c r="A33" s="10"/>
      <c r="B33" s="10"/>
      <c r="C33" s="10"/>
    </row>
    <row r="34" spans="1:3" ht="12.75">
      <c r="A34" s="10"/>
      <c r="B34" s="10"/>
      <c r="C34" s="10"/>
    </row>
  </sheetData>
  <mergeCells count="1">
    <mergeCell ref="A21:C34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I21" sqref="I21"/>
    </sheetView>
  </sheetViews>
  <sheetFormatPr defaultColWidth="9.140625" defaultRowHeight="12.75"/>
  <cols>
    <col min="5" max="5" width="10.57421875" style="0" customWidth="1"/>
    <col min="8" max="8" width="11.00390625" style="0" customWidth="1"/>
    <col min="11" max="11" width="11.28125" style="0" customWidth="1"/>
  </cols>
  <sheetData>
    <row r="1" spans="1:11" ht="12.75">
      <c r="A1" t="s">
        <v>1</v>
      </c>
      <c r="B1" t="s">
        <v>2</v>
      </c>
      <c r="D1" t="s">
        <v>1</v>
      </c>
      <c r="E1" t="s">
        <v>3</v>
      </c>
      <c r="G1" t="s">
        <v>1</v>
      </c>
      <c r="H1" t="s">
        <v>3</v>
      </c>
      <c r="J1" t="s">
        <v>1</v>
      </c>
      <c r="K1" t="s">
        <v>3</v>
      </c>
    </row>
    <row r="2" spans="1:11" ht="12.75">
      <c r="A2" s="1" t="s">
        <v>0</v>
      </c>
      <c r="B2" s="2" t="s">
        <v>4</v>
      </c>
      <c r="D2" s="1" t="s">
        <v>0</v>
      </c>
      <c r="E2" s="2" t="s">
        <v>24</v>
      </c>
      <c r="G2" s="1" t="s">
        <v>0</v>
      </c>
      <c r="H2" s="2" t="s">
        <v>7</v>
      </c>
      <c r="J2" s="1" t="s">
        <v>0</v>
      </c>
      <c r="K2" s="2" t="s">
        <v>25</v>
      </c>
    </row>
    <row r="3" spans="1:12" ht="12.75">
      <c r="A3" s="3">
        <v>0</v>
      </c>
      <c r="B3" s="3">
        <v>7.18955186674598</v>
      </c>
      <c r="C3" t="s">
        <v>5</v>
      </c>
      <c r="D3" s="6">
        <f>D4-0.001</f>
        <v>0.20733333333333334</v>
      </c>
      <c r="E3" s="6">
        <v>1078.6796351541125</v>
      </c>
      <c r="F3" s="7"/>
      <c r="G3" s="6">
        <f>G4-0.001</f>
        <v>0.20733333333333334</v>
      </c>
      <c r="H3" s="6">
        <v>449.09663958426154</v>
      </c>
      <c r="I3" s="7"/>
      <c r="J3" s="6">
        <f>J4-0.001</f>
        <v>0.20733333333333334</v>
      </c>
      <c r="K3" s="6">
        <v>0</v>
      </c>
      <c r="L3" s="7"/>
    </row>
    <row r="4" spans="1:12" ht="12.75">
      <c r="A4" s="3">
        <v>0.20833333333333334</v>
      </c>
      <c r="B4" s="3">
        <v>3.2152989407260306</v>
      </c>
      <c r="C4" t="s">
        <v>5</v>
      </c>
      <c r="D4" s="6">
        <v>0.20833333333333334</v>
      </c>
      <c r="E4" s="6">
        <v>1328.3260652600377</v>
      </c>
      <c r="F4" s="7"/>
      <c r="G4" s="6">
        <v>0.20833333333333334</v>
      </c>
      <c r="H4" s="6">
        <v>563.0707635894491</v>
      </c>
      <c r="I4" s="7"/>
      <c r="J4" s="6">
        <v>0.20833333333333334</v>
      </c>
      <c r="K4" s="6">
        <v>63.56614159308366</v>
      </c>
      <c r="L4" s="7" t="s">
        <v>21</v>
      </c>
    </row>
    <row r="5" spans="1:12" ht="12.75">
      <c r="A5" s="3">
        <v>0.40625</v>
      </c>
      <c r="B5" s="3">
        <v>2.4327329137442044</v>
      </c>
      <c r="C5" t="s">
        <v>5</v>
      </c>
      <c r="D5" s="6">
        <f>D6-0.001</f>
        <v>0.40525</v>
      </c>
      <c r="E5" s="6">
        <v>1105.977756925939</v>
      </c>
      <c r="F5" s="7"/>
      <c r="G5" s="6">
        <f>G6-0.001</f>
        <v>0.40525</v>
      </c>
      <c r="H5" s="6">
        <v>798.9178045815592</v>
      </c>
      <c r="I5" s="7"/>
      <c r="J5" s="6">
        <f>J6-0.001</f>
        <v>0.40525</v>
      </c>
      <c r="K5" s="6">
        <v>54.31695322228708</v>
      </c>
      <c r="L5" s="7" t="s">
        <v>21</v>
      </c>
    </row>
    <row r="6" spans="1:12" ht="12.75">
      <c r="A6" s="3">
        <v>0.9791666666666666</v>
      </c>
      <c r="B6" s="3">
        <v>2.319206217308735</v>
      </c>
      <c r="C6" t="s">
        <v>5</v>
      </c>
      <c r="D6" s="6">
        <v>0.40625</v>
      </c>
      <c r="E6" s="6">
        <v>1005.8975583530463</v>
      </c>
      <c r="F6" s="7"/>
      <c r="G6" s="6">
        <v>0.40625</v>
      </c>
      <c r="H6" s="6">
        <v>1083.4405585891013</v>
      </c>
      <c r="I6" s="7"/>
      <c r="J6" s="6">
        <v>0.40625</v>
      </c>
      <c r="K6" s="6">
        <v>85.83679150726856</v>
      </c>
      <c r="L6" s="7"/>
    </row>
    <row r="7" spans="1:12" ht="12.75">
      <c r="A7" s="4">
        <f>A6+0.01</f>
        <v>0.9891666666666666</v>
      </c>
      <c r="B7" s="4">
        <v>0</v>
      </c>
      <c r="C7" s="5" t="s">
        <v>6</v>
      </c>
      <c r="D7" s="6">
        <f>D8-0.001</f>
        <v>0.9781666666666666</v>
      </c>
      <c r="E7" s="6">
        <v>847.9941922713808</v>
      </c>
      <c r="F7" s="7"/>
      <c r="G7" s="6">
        <f>G8-0.001</f>
        <v>0.9781666666666666</v>
      </c>
      <c r="H7" s="6">
        <v>1010.8933383838689</v>
      </c>
      <c r="I7" s="7"/>
      <c r="J7" s="6">
        <f>J8-0.001</f>
        <v>0.9781666666666666</v>
      </c>
      <c r="K7" s="6">
        <v>103.45515022350425</v>
      </c>
      <c r="L7" s="7" t="s">
        <v>21</v>
      </c>
    </row>
    <row r="8" spans="1:12" ht="12.75">
      <c r="A8" s="3">
        <v>1.2291666666666667</v>
      </c>
      <c r="B8" s="3">
        <v>0.23180728393077152</v>
      </c>
      <c r="C8" t="s">
        <v>5</v>
      </c>
      <c r="D8" s="6">
        <v>0.9791666666666666</v>
      </c>
      <c r="E8" s="6">
        <v>817.3364449416819</v>
      </c>
      <c r="F8" s="7"/>
      <c r="G8" s="6">
        <v>0.9791666666666666</v>
      </c>
      <c r="H8" s="6">
        <v>1019.8268748094623</v>
      </c>
      <c r="I8" s="7"/>
      <c r="J8" s="6">
        <v>0.9791666666666666</v>
      </c>
      <c r="K8" s="6">
        <v>179.32190614040695</v>
      </c>
      <c r="L8" s="7"/>
    </row>
    <row r="9" spans="1:12" ht="12.75">
      <c r="A9" s="3">
        <v>1.40625</v>
      </c>
      <c r="B9" s="3">
        <v>0.2411576524391837</v>
      </c>
      <c r="C9" t="s">
        <v>5</v>
      </c>
      <c r="D9" s="6">
        <f>D10-0.001</f>
        <v>1.2281666666666669</v>
      </c>
      <c r="E9" s="6">
        <v>219.71089294327962</v>
      </c>
      <c r="F9" s="7"/>
      <c r="G9" s="6">
        <f>G10-0.001</f>
        <v>1.2281666666666669</v>
      </c>
      <c r="H9" s="6">
        <v>778.6190501871426</v>
      </c>
      <c r="I9" s="7"/>
      <c r="J9" s="6">
        <f>J10-0.001</f>
        <v>1.2281666666666669</v>
      </c>
      <c r="K9" s="6">
        <v>79.15379201264469</v>
      </c>
      <c r="L9" s="7" t="s">
        <v>21</v>
      </c>
    </row>
    <row r="10" spans="1:12" ht="12.75">
      <c r="A10" s="3">
        <v>2</v>
      </c>
      <c r="B10" s="3">
        <v>0.3070265035478265</v>
      </c>
      <c r="C10" t="s">
        <v>5</v>
      </c>
      <c r="D10" s="6">
        <v>1.2291666666666667</v>
      </c>
      <c r="E10" s="6">
        <v>399.16980447008757</v>
      </c>
      <c r="F10" s="7"/>
      <c r="G10" s="6">
        <v>1.2291666666666667</v>
      </c>
      <c r="H10" s="6">
        <v>908.2461649038755</v>
      </c>
      <c r="I10" s="7"/>
      <c r="J10" s="6">
        <v>1.2291666666666667</v>
      </c>
      <c r="K10" s="6">
        <v>115.8067631537759</v>
      </c>
      <c r="L10" s="7"/>
    </row>
    <row r="11" spans="1:12" ht="12.75">
      <c r="A11" s="3">
        <v>3.0104166666666665</v>
      </c>
      <c r="B11" s="3">
        <v>0.35152208432859844</v>
      </c>
      <c r="C11" t="s">
        <v>5</v>
      </c>
      <c r="D11" s="6">
        <f>D12-0.001</f>
        <v>1.4156666666666669</v>
      </c>
      <c r="E11" s="6">
        <v>855.5711038050885</v>
      </c>
      <c r="F11" s="7"/>
      <c r="G11" s="6">
        <f>G12-0.001</f>
        <v>1.4156666666666669</v>
      </c>
      <c r="H11" s="6">
        <v>833.1133375433801</v>
      </c>
      <c r="I11" s="7"/>
      <c r="J11" s="6">
        <f>J12-0.001</f>
        <v>1.4156666666666669</v>
      </c>
      <c r="K11" s="6">
        <v>105.8272147603607</v>
      </c>
      <c r="L11" s="7" t="s">
        <v>21</v>
      </c>
    </row>
    <row r="12" spans="1:12" ht="12.75">
      <c r="A12" s="3">
        <v>4.041666666666667</v>
      </c>
      <c r="B12" s="3">
        <v>0.3968397139681346</v>
      </c>
      <c r="C12" t="s">
        <v>5</v>
      </c>
      <c r="D12" s="6">
        <v>1.4166666666666667</v>
      </c>
      <c r="E12" s="6">
        <v>499.698714072071</v>
      </c>
      <c r="F12" s="7"/>
      <c r="G12" s="6">
        <v>1.4166666666666667</v>
      </c>
      <c r="H12" s="6">
        <v>683.937262039365</v>
      </c>
      <c r="I12" s="7"/>
      <c r="J12" s="6">
        <v>1.4166666666666667</v>
      </c>
      <c r="K12" s="6">
        <v>97.72370032524842</v>
      </c>
      <c r="L12" s="7"/>
    </row>
    <row r="13" spans="1:12" ht="12.75">
      <c r="A13" s="4">
        <v>4.1</v>
      </c>
      <c r="B13" s="4">
        <f>B12</f>
        <v>0.3968397139681346</v>
      </c>
      <c r="C13" s="5" t="s">
        <v>6</v>
      </c>
      <c r="D13" s="6">
        <f>D14-0.001</f>
        <v>2.0094166666666666</v>
      </c>
      <c r="E13" s="6">
        <v>566.7231377806115</v>
      </c>
      <c r="F13" s="7"/>
      <c r="G13" s="6">
        <f>G14-0.001</f>
        <v>2.0094166666666666</v>
      </c>
      <c r="H13" s="6">
        <v>411.32731834063475</v>
      </c>
      <c r="I13" s="7"/>
      <c r="J13" s="6">
        <f>J14-0.001</f>
        <v>2.0094166666666666</v>
      </c>
      <c r="K13" s="6">
        <v>130.47432357297004</v>
      </c>
      <c r="L13" s="7"/>
    </row>
    <row r="14" spans="1:12" ht="12.75">
      <c r="A14" s="4"/>
      <c r="B14" s="4"/>
      <c r="C14" s="5"/>
      <c r="D14" s="6">
        <v>2.0104166666666665</v>
      </c>
      <c r="E14" s="6">
        <v>361.8182418256962</v>
      </c>
      <c r="F14" s="7"/>
      <c r="G14" s="6">
        <v>2.0104166666666665</v>
      </c>
      <c r="H14" s="6">
        <v>525.50210372423</v>
      </c>
      <c r="I14" s="7"/>
      <c r="J14" s="6">
        <v>2.0104166666666665</v>
      </c>
      <c r="K14" s="6">
        <v>150.06848397283102</v>
      </c>
      <c r="L14" s="7" t="s">
        <v>21</v>
      </c>
    </row>
    <row r="15" spans="4:12" ht="12.75">
      <c r="D15" s="6">
        <f>D16-0.001</f>
        <v>3.0198333333333336</v>
      </c>
      <c r="E15" s="6">
        <v>91.66319599199089</v>
      </c>
      <c r="F15" s="7"/>
      <c r="G15" s="6">
        <f>G16-0.001</f>
        <v>3.0198333333333336</v>
      </c>
      <c r="H15" s="6">
        <v>309.5680551056447</v>
      </c>
      <c r="I15" s="7"/>
      <c r="J15" s="6">
        <f>J16-0.001</f>
        <v>3.0198333333333336</v>
      </c>
      <c r="K15" s="6">
        <v>88.7770389176379</v>
      </c>
      <c r="L15" s="7" t="s">
        <v>21</v>
      </c>
    </row>
    <row r="16" spans="4:12" ht="12.75">
      <c r="D16" s="6">
        <v>3.0208333333333335</v>
      </c>
      <c r="E16" s="6">
        <v>56.30742777519941</v>
      </c>
      <c r="F16" s="7" t="s">
        <v>21</v>
      </c>
      <c r="G16" s="6">
        <v>3.0208333333333335</v>
      </c>
      <c r="H16" s="6">
        <v>454.5331764697059</v>
      </c>
      <c r="I16" s="7"/>
      <c r="J16" s="6">
        <v>3.0208333333333335</v>
      </c>
      <c r="K16" s="6">
        <v>108.35517000578842</v>
      </c>
      <c r="L16" s="7"/>
    </row>
    <row r="17" spans="4:12" ht="12.75">
      <c r="D17" s="6">
        <v>4.041666666666667</v>
      </c>
      <c r="E17" s="6">
        <v>161.07925456370208</v>
      </c>
      <c r="F17" s="7"/>
      <c r="G17" s="6">
        <v>4.041666666666667</v>
      </c>
      <c r="H17" s="6">
        <v>357.0406084145438</v>
      </c>
      <c r="I17" s="7"/>
      <c r="J17" s="6">
        <v>4.041666666666667</v>
      </c>
      <c r="K17" s="6">
        <v>99.84133148531407</v>
      </c>
      <c r="L17" s="7" t="s">
        <v>21</v>
      </c>
    </row>
    <row r="18" spans="4:11" ht="12.75">
      <c r="D18" s="3"/>
      <c r="E18" s="3"/>
      <c r="G18" s="3"/>
      <c r="H18" s="3"/>
      <c r="J18" s="3"/>
      <c r="K18" s="3"/>
    </row>
    <row r="19" spans="1:11" ht="12.75">
      <c r="A19" s="9" t="s">
        <v>11</v>
      </c>
      <c r="B19" s="10"/>
      <c r="C19" s="10"/>
      <c r="D19" s="4"/>
      <c r="E19" s="3"/>
      <c r="G19" s="4"/>
      <c r="H19" s="3"/>
      <c r="J19" s="4"/>
      <c r="K19" s="3"/>
    </row>
    <row r="20" spans="1:11" ht="12.75">
      <c r="A20" s="10"/>
      <c r="B20" s="10"/>
      <c r="C20" s="10"/>
      <c r="D20" s="3"/>
      <c r="E20" s="3"/>
      <c r="G20" s="3"/>
      <c r="H20" s="3"/>
      <c r="J20" s="3"/>
      <c r="K20" s="3"/>
    </row>
    <row r="21" spans="1:3" ht="12.75">
      <c r="A21" s="10"/>
      <c r="B21" s="10"/>
      <c r="C21" s="10"/>
    </row>
    <row r="22" spans="1:3" ht="12.75">
      <c r="A22" s="10"/>
      <c r="B22" s="10"/>
      <c r="C22" s="10"/>
    </row>
    <row r="23" spans="1:3" ht="12.75">
      <c r="A23" s="10"/>
      <c r="B23" s="10"/>
      <c r="C23" s="10"/>
    </row>
    <row r="24" spans="1:3" ht="12.75">
      <c r="A24" s="10"/>
      <c r="B24" s="10"/>
      <c r="C24" s="10"/>
    </row>
    <row r="25" spans="1:3" ht="12.75">
      <c r="A25" s="10"/>
      <c r="B25" s="10"/>
      <c r="C25" s="10"/>
    </row>
    <row r="26" spans="1:3" ht="12.75">
      <c r="A26" s="10"/>
      <c r="B26" s="10"/>
      <c r="C26" s="10"/>
    </row>
    <row r="27" spans="1:3" ht="12.75">
      <c r="A27" s="10"/>
      <c r="B27" s="10"/>
      <c r="C27" s="10"/>
    </row>
    <row r="28" spans="1:3" ht="12.75">
      <c r="A28" s="10"/>
      <c r="B28" s="10"/>
      <c r="C28" s="10"/>
    </row>
    <row r="29" spans="1:3" ht="12.75">
      <c r="A29" s="10"/>
      <c r="B29" s="10"/>
      <c r="C29" s="10"/>
    </row>
    <row r="30" spans="1:3" ht="12.75">
      <c r="A30" s="10"/>
      <c r="B30" s="10"/>
      <c r="C30" s="10"/>
    </row>
    <row r="31" spans="1:3" ht="12.75">
      <c r="A31" s="10"/>
      <c r="B31" s="10"/>
      <c r="C31" s="10"/>
    </row>
    <row r="32" spans="1:3" ht="12.75">
      <c r="A32" s="10"/>
      <c r="B32" s="10"/>
      <c r="C32" s="10"/>
    </row>
  </sheetData>
  <mergeCells count="1">
    <mergeCell ref="A19:C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22" sqref="A22:C35"/>
    </sheetView>
  </sheetViews>
  <sheetFormatPr defaultColWidth="9.140625" defaultRowHeight="12.75"/>
  <cols>
    <col min="1" max="1" width="6.7109375" style="0" customWidth="1"/>
    <col min="3" max="3" width="9.7109375" style="0" customWidth="1"/>
    <col min="4" max="4" width="6.7109375" style="0" customWidth="1"/>
    <col min="5" max="5" width="7.28125" style="0" customWidth="1"/>
    <col min="6" max="6" width="19.7109375" style="0" customWidth="1"/>
    <col min="7" max="7" width="8.140625" style="0" customWidth="1"/>
    <col min="8" max="8" width="9.421875" style="0" customWidth="1"/>
    <col min="9" max="9" width="5.140625" style="0" customWidth="1"/>
    <col min="11" max="11" width="11.28125" style="0" customWidth="1"/>
  </cols>
  <sheetData>
    <row r="1" spans="1:8" ht="12.75">
      <c r="A1" t="s">
        <v>1</v>
      </c>
      <c r="B1" t="s">
        <v>2</v>
      </c>
      <c r="D1" t="s">
        <v>1</v>
      </c>
      <c r="E1" t="s">
        <v>3</v>
      </c>
      <c r="G1" t="s">
        <v>1</v>
      </c>
      <c r="H1" t="s">
        <v>3</v>
      </c>
    </row>
    <row r="2" spans="1:11" ht="12.75">
      <c r="A2" s="1" t="s">
        <v>0</v>
      </c>
      <c r="B2" s="2" t="s">
        <v>4</v>
      </c>
      <c r="D2" s="1" t="s">
        <v>0</v>
      </c>
      <c r="E2" s="2" t="s">
        <v>22</v>
      </c>
      <c r="G2" s="1" t="s">
        <v>0</v>
      </c>
      <c r="H2" s="2" t="s">
        <v>23</v>
      </c>
      <c r="J2" s="3"/>
      <c r="K2" s="3"/>
    </row>
    <row r="3" spans="1:11" ht="12.75">
      <c r="A3" s="3">
        <v>0</v>
      </c>
      <c r="B3" s="3">
        <v>21.025315124694007</v>
      </c>
      <c r="C3" t="s">
        <v>5</v>
      </c>
      <c r="D3" s="8">
        <f>D4-0.001</f>
        <v>0.21775</v>
      </c>
      <c r="E3" s="8">
        <v>11.726215069416332</v>
      </c>
      <c r="F3" s="8" t="s">
        <v>21</v>
      </c>
      <c r="G3" s="8">
        <f>G4-0.001</f>
        <v>0.21775</v>
      </c>
      <c r="H3" s="8">
        <v>70.784311739964</v>
      </c>
      <c r="J3" s="3"/>
      <c r="K3" s="3"/>
    </row>
    <row r="4" spans="1:11" ht="12.75">
      <c r="A4" s="3">
        <v>0.20833333333333334</v>
      </c>
      <c r="B4" s="3">
        <v>20.670728745262906</v>
      </c>
      <c r="C4" t="s">
        <v>5</v>
      </c>
      <c r="D4" s="8">
        <v>0.21875</v>
      </c>
      <c r="E4" s="8">
        <v>12.71847127483076</v>
      </c>
      <c r="F4" s="8" t="s">
        <v>21</v>
      </c>
      <c r="G4" s="8">
        <v>0.21875</v>
      </c>
      <c r="H4" s="8">
        <v>81.62350900645345</v>
      </c>
      <c r="J4" s="3"/>
      <c r="K4" s="3"/>
    </row>
    <row r="5" spans="1:11" ht="12.75">
      <c r="A5" s="3">
        <v>0.3875</v>
      </c>
      <c r="B5" s="3">
        <v>20.571651782831907</v>
      </c>
      <c r="C5" t="s">
        <v>5</v>
      </c>
      <c r="D5" s="8">
        <f>D6-0.001</f>
        <v>0.40525</v>
      </c>
      <c r="E5" s="8">
        <v>11.797048855961087</v>
      </c>
      <c r="F5" s="8" t="s">
        <v>21</v>
      </c>
      <c r="G5" s="8">
        <f>G6-0.001</f>
        <v>0.40525</v>
      </c>
      <c r="H5" s="8">
        <v>86.48801534632055</v>
      </c>
      <c r="J5" s="3"/>
      <c r="K5" s="3"/>
    </row>
    <row r="6" spans="1:11" ht="12.75">
      <c r="A6" s="4">
        <v>0.99</v>
      </c>
      <c r="B6" s="3">
        <v>20.293144827306318</v>
      </c>
      <c r="C6" t="s">
        <v>5</v>
      </c>
      <c r="D6" s="8">
        <v>0.40625</v>
      </c>
      <c r="E6" s="8">
        <v>10.551917866241059</v>
      </c>
      <c r="F6" s="8" t="s">
        <v>21</v>
      </c>
      <c r="G6" s="8">
        <v>0.40625</v>
      </c>
      <c r="H6" s="8">
        <v>114.52580774714143</v>
      </c>
      <c r="J6" s="3"/>
      <c r="K6" s="3"/>
    </row>
    <row r="7" spans="1:11" ht="12.75">
      <c r="A7" s="4">
        <f>A6+0.01</f>
        <v>1</v>
      </c>
      <c r="B7" s="4">
        <v>0</v>
      </c>
      <c r="C7" s="5" t="s">
        <v>6</v>
      </c>
      <c r="D7" s="8">
        <f>D8-0.001</f>
        <v>0.9885833333333334</v>
      </c>
      <c r="E7" s="8">
        <v>16.440121637724875</v>
      </c>
      <c r="F7" s="8"/>
      <c r="G7" s="8">
        <f>G8-0.001</f>
        <v>0.9885833333333334</v>
      </c>
      <c r="H7" s="8">
        <v>171.2843209341104</v>
      </c>
      <c r="J7" s="3"/>
      <c r="K7" s="3"/>
    </row>
    <row r="8" spans="1:11" ht="12.75">
      <c r="A8" s="3">
        <v>1.2083333333333333</v>
      </c>
      <c r="B8" s="3">
        <v>0.008949977894077277</v>
      </c>
      <c r="C8" t="s">
        <v>5</v>
      </c>
      <c r="D8" s="8">
        <v>0.9895833333333334</v>
      </c>
      <c r="E8" s="8">
        <v>22.577627942924764</v>
      </c>
      <c r="F8" s="8"/>
      <c r="G8" s="8">
        <v>0.9895833333333334</v>
      </c>
      <c r="H8" s="8">
        <v>228.3303815546089</v>
      </c>
      <c r="J8" s="3"/>
      <c r="K8" s="3"/>
    </row>
    <row r="9" spans="1:11" ht="12.75">
      <c r="A9" s="3">
        <v>1.5541666666666665</v>
      </c>
      <c r="B9" s="3">
        <v>0.03918497707317584</v>
      </c>
      <c r="C9" t="s">
        <v>5</v>
      </c>
      <c r="D9" s="8">
        <f>D10-0.001</f>
        <v>1.21775</v>
      </c>
      <c r="E9" s="8">
        <v>0</v>
      </c>
      <c r="F9" s="8"/>
      <c r="G9" s="8">
        <f>G10-0.001</f>
        <v>1.21775</v>
      </c>
      <c r="H9" s="8">
        <v>179.573654692666</v>
      </c>
      <c r="J9" s="3"/>
      <c r="K9" s="3"/>
    </row>
    <row r="10" spans="1:11" ht="12.75">
      <c r="A10" s="3">
        <v>2.0208333333333335</v>
      </c>
      <c r="B10" s="3">
        <v>0.037463236221000194</v>
      </c>
      <c r="C10" t="s">
        <v>5</v>
      </c>
      <c r="D10" s="8">
        <v>1.21875</v>
      </c>
      <c r="E10" s="8">
        <v>14.672642471228807</v>
      </c>
      <c r="F10" s="8" t="s">
        <v>21</v>
      </c>
      <c r="G10" s="8">
        <v>1.21875</v>
      </c>
      <c r="H10" s="8">
        <v>213.6596079440178</v>
      </c>
      <c r="J10" s="3"/>
      <c r="K10" s="3"/>
    </row>
    <row r="11" spans="1:11" ht="12.75">
      <c r="A11" s="3">
        <v>2.9791666666666665</v>
      </c>
      <c r="B11" s="3">
        <v>0.05714027453157889</v>
      </c>
      <c r="C11" t="s">
        <v>5</v>
      </c>
      <c r="D11" s="8">
        <f>D12-0.001</f>
        <v>1.5615</v>
      </c>
      <c r="E11" s="8">
        <v>12.037114503145048</v>
      </c>
      <c r="F11" s="8" t="s">
        <v>21</v>
      </c>
      <c r="G11" s="8">
        <f>G12-0.001</f>
        <v>1.5615</v>
      </c>
      <c r="H11" s="8">
        <v>161.1534203864426</v>
      </c>
      <c r="J11" s="3"/>
      <c r="K11" s="3"/>
    </row>
    <row r="12" spans="1:11" ht="12.75">
      <c r="A12" s="3">
        <v>5.020833333333333</v>
      </c>
      <c r="B12" s="3">
        <v>0.08689667074760248</v>
      </c>
      <c r="C12" t="s">
        <v>5</v>
      </c>
      <c r="D12" s="8">
        <v>1.5625</v>
      </c>
      <c r="E12" s="8">
        <v>0</v>
      </c>
      <c r="F12" s="8"/>
      <c r="G12" s="8">
        <v>1.5625</v>
      </c>
      <c r="H12" s="8">
        <v>198.33500261221468</v>
      </c>
      <c r="J12" s="3"/>
      <c r="K12" s="3"/>
    </row>
    <row r="13" spans="1:11" ht="12.75">
      <c r="A13" s="3">
        <v>5.979166666666667</v>
      </c>
      <c r="B13" s="3">
        <v>0.0992392296740123</v>
      </c>
      <c r="C13" t="s">
        <v>5</v>
      </c>
      <c r="D13" s="8">
        <f>D14-0.001</f>
        <v>1.999</v>
      </c>
      <c r="E13" s="8">
        <v>0</v>
      </c>
      <c r="F13" s="8"/>
      <c r="G13" s="8">
        <f>G14-0.001</f>
        <v>1.999</v>
      </c>
      <c r="H13" s="8">
        <v>217.6817461693341</v>
      </c>
      <c r="J13" s="4"/>
      <c r="K13" s="3"/>
    </row>
    <row r="14" spans="1:11" ht="12.75">
      <c r="A14" s="4">
        <v>6.1</v>
      </c>
      <c r="B14" s="4">
        <f>B13</f>
        <v>0.0992392296740123</v>
      </c>
      <c r="C14" s="5" t="s">
        <v>6</v>
      </c>
      <c r="D14" s="8">
        <v>2</v>
      </c>
      <c r="E14" s="8">
        <v>13.065893388088089</v>
      </c>
      <c r="F14" s="8" t="s">
        <v>21</v>
      </c>
      <c r="G14" s="8">
        <v>2</v>
      </c>
      <c r="H14" s="8">
        <v>197.13219659938682</v>
      </c>
      <c r="J14" s="3"/>
      <c r="K14" s="3"/>
    </row>
    <row r="15" spans="1:11" ht="12.75">
      <c r="A15" s="4"/>
      <c r="B15" s="4"/>
      <c r="C15" s="5"/>
      <c r="D15" s="8">
        <f>D16-0.001</f>
        <v>2.9573333333333336</v>
      </c>
      <c r="E15" s="8">
        <v>0</v>
      </c>
      <c r="F15" s="8"/>
      <c r="G15" s="8">
        <f>G16-0.001</f>
        <v>2.9573333333333336</v>
      </c>
      <c r="H15" s="8">
        <v>175.28422330375057</v>
      </c>
      <c r="J15" s="4"/>
      <c r="K15" s="3"/>
    </row>
    <row r="16" spans="4:11" ht="12.75">
      <c r="D16" s="8">
        <v>2.9583333333333335</v>
      </c>
      <c r="E16" s="8">
        <v>13.54222382603095</v>
      </c>
      <c r="F16" s="8" t="s">
        <v>21</v>
      </c>
      <c r="G16" s="8">
        <v>2.9583333333333335</v>
      </c>
      <c r="H16" s="8">
        <v>157.30075770100066</v>
      </c>
      <c r="J16" s="3"/>
      <c r="K16" s="3"/>
    </row>
    <row r="17" spans="4:11" ht="12.75">
      <c r="D17" s="8">
        <f>D18-0.001</f>
        <v>5.040666666666667</v>
      </c>
      <c r="E17" s="8">
        <v>9.789193026121268</v>
      </c>
      <c r="F17" s="8" t="s">
        <v>21</v>
      </c>
      <c r="G17" s="8">
        <f>G18-0.001</f>
        <v>5.040666666666667</v>
      </c>
      <c r="H17" s="8">
        <v>92.01452345089852</v>
      </c>
      <c r="J17" s="4"/>
      <c r="K17" s="3"/>
    </row>
    <row r="18" spans="4:11" ht="12.75">
      <c r="D18" s="8">
        <v>5.041666666666667</v>
      </c>
      <c r="E18" s="8">
        <v>0</v>
      </c>
      <c r="F18" s="8"/>
      <c r="G18" s="8">
        <v>5.041666666666667</v>
      </c>
      <c r="H18" s="8">
        <v>120.02371337580249</v>
      </c>
      <c r="J18" s="3"/>
      <c r="K18" s="3"/>
    </row>
    <row r="19" spans="4:11" ht="12.75">
      <c r="D19" s="8">
        <f>D20-0.001</f>
        <v>5.999</v>
      </c>
      <c r="E19" s="8">
        <v>0</v>
      </c>
      <c r="F19" s="8"/>
      <c r="G19" s="8">
        <f>G20-0.001</f>
        <v>5.999</v>
      </c>
      <c r="H19" s="8">
        <v>103.27201464915868</v>
      </c>
      <c r="J19" s="4"/>
      <c r="K19" s="3"/>
    </row>
    <row r="20" spans="4:11" ht="12.75">
      <c r="D20" s="8">
        <v>6</v>
      </c>
      <c r="E20" s="8">
        <v>9.373665153635876</v>
      </c>
      <c r="F20" s="8" t="s">
        <v>21</v>
      </c>
      <c r="G20" s="8">
        <v>6</v>
      </c>
      <c r="H20" s="8">
        <v>79.22747782438323</v>
      </c>
      <c r="J20" s="3"/>
      <c r="K20" s="3"/>
    </row>
    <row r="21" spans="4:8" ht="12.75">
      <c r="D21" s="4"/>
      <c r="E21" s="3"/>
      <c r="F21" s="3"/>
      <c r="G21" s="4"/>
      <c r="H21" s="3"/>
    </row>
    <row r="22" spans="1:8" ht="12.75">
      <c r="A22" s="9" t="s">
        <v>11</v>
      </c>
      <c r="B22" s="10"/>
      <c r="C22" s="10"/>
      <c r="D22" s="3"/>
      <c r="E22" s="3"/>
      <c r="F22" s="3"/>
      <c r="G22" s="3"/>
      <c r="H22" s="3"/>
    </row>
    <row r="23" spans="1:3" ht="12.75">
      <c r="A23" s="10"/>
      <c r="B23" s="10"/>
      <c r="C23" s="10"/>
    </row>
    <row r="24" spans="1:3" ht="12.75">
      <c r="A24" s="10"/>
      <c r="B24" s="10"/>
      <c r="C24" s="10"/>
    </row>
    <row r="25" spans="1:3" ht="12.75">
      <c r="A25" s="10"/>
      <c r="B25" s="10"/>
      <c r="C25" s="10"/>
    </row>
    <row r="26" spans="1:3" ht="12.75">
      <c r="A26" s="10"/>
      <c r="B26" s="10"/>
      <c r="C26" s="10"/>
    </row>
    <row r="27" spans="1:3" ht="12.75">
      <c r="A27" s="10"/>
      <c r="B27" s="10"/>
      <c r="C27" s="10"/>
    </row>
    <row r="28" spans="1:3" ht="12.75">
      <c r="A28" s="10"/>
      <c r="B28" s="10"/>
      <c r="C28" s="10"/>
    </row>
    <row r="29" spans="1:3" ht="12.75">
      <c r="A29" s="10"/>
      <c r="B29" s="10"/>
      <c r="C29" s="10"/>
    </row>
    <row r="30" spans="1:3" ht="12.75">
      <c r="A30" s="10"/>
      <c r="B30" s="10"/>
      <c r="C30" s="10"/>
    </row>
    <row r="31" spans="1:3" ht="12.75">
      <c r="A31" s="10"/>
      <c r="B31" s="10"/>
      <c r="C31" s="10"/>
    </row>
    <row r="32" spans="1:3" ht="12.75">
      <c r="A32" s="10"/>
      <c r="B32" s="10"/>
      <c r="C32" s="10"/>
    </row>
    <row r="33" spans="1:3" ht="12.75">
      <c r="A33" s="10"/>
      <c r="B33" s="10"/>
      <c r="C33" s="10"/>
    </row>
    <row r="34" spans="1:3" ht="12.75">
      <c r="A34" s="10"/>
      <c r="B34" s="10"/>
      <c r="C34" s="10"/>
    </row>
    <row r="35" spans="1:3" ht="12.75">
      <c r="A35" s="10"/>
      <c r="B35" s="10"/>
      <c r="C35" s="10"/>
    </row>
  </sheetData>
  <mergeCells count="1">
    <mergeCell ref="A22:C3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22" sqref="A22:C35"/>
    </sheetView>
  </sheetViews>
  <sheetFormatPr defaultColWidth="9.140625" defaultRowHeight="12.75"/>
  <cols>
    <col min="5" max="5" width="10.57421875" style="0" customWidth="1"/>
    <col min="6" max="6" width="17.00390625" style="0" customWidth="1"/>
    <col min="8" max="8" width="11.00390625" style="0" customWidth="1"/>
    <col min="11" max="11" width="11.28125" style="0" customWidth="1"/>
  </cols>
  <sheetData>
    <row r="1" spans="1:8" ht="12.75">
      <c r="A1" t="s">
        <v>1</v>
      </c>
      <c r="B1" t="s">
        <v>2</v>
      </c>
      <c r="D1" t="s">
        <v>1</v>
      </c>
      <c r="E1" t="s">
        <v>3</v>
      </c>
      <c r="G1" t="s">
        <v>1</v>
      </c>
      <c r="H1" t="s">
        <v>3</v>
      </c>
    </row>
    <row r="2" spans="1:11" ht="12.75">
      <c r="A2" s="1" t="s">
        <v>0</v>
      </c>
      <c r="B2" s="2" t="s">
        <v>4</v>
      </c>
      <c r="D2" s="1" t="s">
        <v>0</v>
      </c>
      <c r="E2" s="2" t="s">
        <v>19</v>
      </c>
      <c r="G2" s="1" t="s">
        <v>0</v>
      </c>
      <c r="H2" s="2" t="s">
        <v>20</v>
      </c>
      <c r="J2" s="1"/>
      <c r="K2" s="2"/>
    </row>
    <row r="3" spans="1:11" ht="12.75">
      <c r="A3" s="3">
        <v>0</v>
      </c>
      <c r="B3" s="3">
        <v>66.32884191090729</v>
      </c>
      <c r="C3" t="s">
        <v>5</v>
      </c>
      <c r="D3" s="6">
        <f>D4-0.001</f>
        <v>0.21775</v>
      </c>
      <c r="E3" s="6">
        <v>172.98298235015065</v>
      </c>
      <c r="F3" s="6"/>
      <c r="G3" s="6">
        <f>G4-0.001</f>
        <v>0.21775</v>
      </c>
      <c r="H3" s="6">
        <v>169.2002943630134</v>
      </c>
      <c r="J3" s="4"/>
      <c r="K3" s="3"/>
    </row>
    <row r="4" spans="1:11" ht="12.75">
      <c r="A4" s="3">
        <v>0.20833333333333334</v>
      </c>
      <c r="B4" s="3">
        <v>64.48016471775809</v>
      </c>
      <c r="C4" t="s">
        <v>5</v>
      </c>
      <c r="D4" s="6">
        <v>0.21875</v>
      </c>
      <c r="E4" s="6">
        <v>222.10691630190053</v>
      </c>
      <c r="F4" s="6"/>
      <c r="G4" s="6">
        <v>0.21875</v>
      </c>
      <c r="H4" s="6">
        <v>213.3074623325363</v>
      </c>
      <c r="J4" s="3"/>
      <c r="K4" s="3"/>
    </row>
    <row r="5" spans="1:11" ht="12.75">
      <c r="A5" s="3">
        <v>0.4375</v>
      </c>
      <c r="B5" s="3">
        <v>64.13483463979294</v>
      </c>
      <c r="C5" t="s">
        <v>5</v>
      </c>
      <c r="D5" s="6">
        <f>D6-0.001</f>
        <v>0.4469166666666667</v>
      </c>
      <c r="E5" s="6">
        <v>301.90266025612516</v>
      </c>
      <c r="F5" s="6"/>
      <c r="G5" s="6">
        <f>G6-0.001</f>
        <v>0.4469166666666667</v>
      </c>
      <c r="H5" s="6">
        <v>325.71649501843325</v>
      </c>
      <c r="J5" s="4"/>
      <c r="K5" s="3"/>
    </row>
    <row r="6" spans="1:11" ht="12.75">
      <c r="A6" s="4">
        <v>0.99</v>
      </c>
      <c r="B6" s="3">
        <v>63.20057466181221</v>
      </c>
      <c r="C6" t="s">
        <v>5</v>
      </c>
      <c r="D6" s="6">
        <v>0.4479166666666667</v>
      </c>
      <c r="E6" s="6">
        <v>281.5479437552792</v>
      </c>
      <c r="F6" s="6"/>
      <c r="G6" s="6">
        <v>0.4479166666666667</v>
      </c>
      <c r="H6" s="6">
        <v>436.84780341779674</v>
      </c>
      <c r="J6" s="3"/>
      <c r="K6" s="3"/>
    </row>
    <row r="7" spans="1:11" ht="12.75">
      <c r="A7" s="4">
        <f>A6+0.01</f>
        <v>1</v>
      </c>
      <c r="B7" s="4">
        <v>0</v>
      </c>
      <c r="C7" s="5" t="s">
        <v>6</v>
      </c>
      <c r="D7" s="6">
        <f>D8-0.001</f>
        <v>0.9885833333333334</v>
      </c>
      <c r="E7" s="6">
        <v>401.911031906594</v>
      </c>
      <c r="F7" s="6"/>
      <c r="G7" s="6">
        <f>G8-0.001</f>
        <v>0.9885833333333334</v>
      </c>
      <c r="H7" s="6">
        <v>783.2465539560767</v>
      </c>
      <c r="J7" s="4"/>
      <c r="K7" s="3"/>
    </row>
    <row r="8" spans="1:11" ht="12.75">
      <c r="A8" s="3">
        <v>1.2083333333333333</v>
      </c>
      <c r="B8" s="3">
        <v>0.21052855069670517</v>
      </c>
      <c r="C8" t="s">
        <v>5</v>
      </c>
      <c r="D8" s="6">
        <v>0.9895833333333334</v>
      </c>
      <c r="E8" s="6">
        <v>296.2217600899458</v>
      </c>
      <c r="F8" s="6"/>
      <c r="G8" s="6">
        <v>0.9895833333333334</v>
      </c>
      <c r="H8" s="6">
        <v>906.6112992053495</v>
      </c>
      <c r="J8" s="3"/>
      <c r="K8" s="3"/>
    </row>
    <row r="9" spans="1:11" ht="12.75">
      <c r="A9" s="3">
        <v>1.4375</v>
      </c>
      <c r="B9" s="3">
        <v>0.25190545527191005</v>
      </c>
      <c r="C9" t="s">
        <v>5</v>
      </c>
      <c r="D9" s="6">
        <f>D10-0.001</f>
        <v>1.21775</v>
      </c>
      <c r="E9" s="6">
        <v>0</v>
      </c>
      <c r="F9" s="6"/>
      <c r="G9" s="6">
        <f>G10-0.001</f>
        <v>1.21775</v>
      </c>
      <c r="H9" s="6">
        <v>737.0906898029698</v>
      </c>
      <c r="J9" s="4"/>
      <c r="K9" s="3"/>
    </row>
    <row r="10" spans="1:11" ht="12.75">
      <c r="A10" s="3">
        <v>2</v>
      </c>
      <c r="B10" s="3">
        <v>0.2884557418657599</v>
      </c>
      <c r="C10" t="s">
        <v>5</v>
      </c>
      <c r="D10" s="6">
        <v>1.21875</v>
      </c>
      <c r="E10" s="6">
        <v>96.88376953226877</v>
      </c>
      <c r="F10" s="6" t="s">
        <v>21</v>
      </c>
      <c r="G10" s="6">
        <v>1.21875</v>
      </c>
      <c r="H10" s="6">
        <v>725.6561415589425</v>
      </c>
      <c r="J10" s="3"/>
      <c r="K10" s="3"/>
    </row>
    <row r="11" spans="1:11" ht="12.75">
      <c r="A11" s="3">
        <v>3.0416666666666665</v>
      </c>
      <c r="B11" s="3">
        <v>0.30301810210010416</v>
      </c>
      <c r="C11" t="s">
        <v>5</v>
      </c>
      <c r="D11" s="6">
        <f>D12-0.001</f>
        <v>1.4469166666666669</v>
      </c>
      <c r="E11" s="6">
        <v>96.11601339345997</v>
      </c>
      <c r="F11" s="6" t="s">
        <v>21</v>
      </c>
      <c r="G11" s="6">
        <f>G12-0.001</f>
        <v>1.4469166666666669</v>
      </c>
      <c r="H11" s="6">
        <v>842.4762587861835</v>
      </c>
      <c r="J11" s="4"/>
      <c r="K11" s="3"/>
    </row>
    <row r="12" spans="1:11" ht="12.75">
      <c r="A12" s="3">
        <v>4.0625</v>
      </c>
      <c r="B12" s="3">
        <v>0.34571510731978217</v>
      </c>
      <c r="C12" t="s">
        <v>5</v>
      </c>
      <c r="D12" s="6">
        <v>1.4479166666666667</v>
      </c>
      <c r="E12" s="6">
        <v>56.324119125598116</v>
      </c>
      <c r="F12" s="6" t="s">
        <v>21</v>
      </c>
      <c r="G12" s="6">
        <v>1.4479166666666667</v>
      </c>
      <c r="H12" s="6">
        <v>587.4924511447715</v>
      </c>
      <c r="J12" s="3"/>
      <c r="K12" s="3"/>
    </row>
    <row r="13" spans="1:11" ht="12.75">
      <c r="A13" s="3">
        <v>5.125</v>
      </c>
      <c r="B13" s="3">
        <v>0.3872570244755461</v>
      </c>
      <c r="C13" t="s">
        <v>5</v>
      </c>
      <c r="D13" s="6">
        <f>D14-0.001</f>
        <v>2.0094166666666666</v>
      </c>
      <c r="E13" s="6">
        <v>0</v>
      </c>
      <c r="F13" s="6"/>
      <c r="G13" s="6">
        <f>G14-0.001</f>
        <v>2.0094166666666666</v>
      </c>
      <c r="H13" s="6">
        <v>811.5758288949531</v>
      </c>
      <c r="J13" s="4"/>
      <c r="K13" s="3"/>
    </row>
    <row r="14" spans="1:11" ht="12.75">
      <c r="A14" s="3">
        <v>6</v>
      </c>
      <c r="B14" s="3">
        <v>0.35685345650752415</v>
      </c>
      <c r="C14" t="s">
        <v>5</v>
      </c>
      <c r="D14" s="6">
        <v>2.0104166666666665</v>
      </c>
      <c r="E14" s="6">
        <v>51.530013566530776</v>
      </c>
      <c r="F14" s="6" t="s">
        <v>21</v>
      </c>
      <c r="G14" s="6">
        <v>2.0104166666666665</v>
      </c>
      <c r="H14" s="6">
        <v>837.4184021055268</v>
      </c>
      <c r="J14" s="3"/>
      <c r="K14" s="3"/>
    </row>
    <row r="15" spans="1:11" ht="12.75">
      <c r="A15" s="4">
        <v>6.1</v>
      </c>
      <c r="B15" s="4">
        <f>B14</f>
        <v>0.35685345650752415</v>
      </c>
      <c r="C15" s="5" t="s">
        <v>6</v>
      </c>
      <c r="D15" s="6">
        <f>D16-0.001</f>
        <v>2.999</v>
      </c>
      <c r="E15" s="6">
        <v>0</v>
      </c>
      <c r="F15" s="6"/>
      <c r="G15" s="6">
        <f>G16-0.001</f>
        <v>2.999</v>
      </c>
      <c r="H15" s="6">
        <v>646.0098126774546</v>
      </c>
      <c r="J15" s="4"/>
      <c r="K15" s="3"/>
    </row>
    <row r="16" spans="4:11" ht="12.75">
      <c r="D16" s="6">
        <v>3</v>
      </c>
      <c r="E16" s="6">
        <v>0</v>
      </c>
      <c r="F16" s="6"/>
      <c r="G16" s="6">
        <v>3</v>
      </c>
      <c r="H16" s="6">
        <v>731.0595944400975</v>
      </c>
      <c r="J16" s="3"/>
      <c r="K16" s="3"/>
    </row>
    <row r="17" spans="4:11" ht="12.75">
      <c r="D17" s="6">
        <f>D18-0.001</f>
        <v>4.03025</v>
      </c>
      <c r="E17" s="6">
        <v>0</v>
      </c>
      <c r="F17" s="6"/>
      <c r="G17" s="6">
        <f>G18-0.001</f>
        <v>4.03025</v>
      </c>
      <c r="H17" s="6">
        <v>742.0099495355844</v>
      </c>
      <c r="J17" s="4"/>
      <c r="K17" s="3"/>
    </row>
    <row r="18" spans="4:11" ht="12.75">
      <c r="D18" s="6">
        <v>4.03125</v>
      </c>
      <c r="E18" s="6">
        <v>0</v>
      </c>
      <c r="F18" s="6"/>
      <c r="G18" s="6">
        <v>4.03125</v>
      </c>
      <c r="H18" s="6">
        <v>568.5892871147593</v>
      </c>
      <c r="J18" s="3"/>
      <c r="K18" s="3"/>
    </row>
    <row r="19" spans="4:11" ht="12.75">
      <c r="D19" s="6">
        <f>D20-0.001</f>
        <v>5.134416666666667</v>
      </c>
      <c r="E19" s="6">
        <v>47.46571791169859</v>
      </c>
      <c r="F19" s="6" t="s">
        <v>21</v>
      </c>
      <c r="G19" s="6">
        <f>G20-0.001</f>
        <v>5.134416666666667</v>
      </c>
      <c r="H19" s="6">
        <v>659.1063166481862</v>
      </c>
      <c r="J19" s="4"/>
      <c r="K19" s="3"/>
    </row>
    <row r="20" spans="4:11" ht="12.75">
      <c r="D20" s="6">
        <v>5.135416666666667</v>
      </c>
      <c r="E20" s="6">
        <v>0</v>
      </c>
      <c r="F20" s="6"/>
      <c r="G20" s="6">
        <v>5.135416666666667</v>
      </c>
      <c r="H20" s="6">
        <v>497.05635019307346</v>
      </c>
      <c r="J20" s="3"/>
      <c r="K20" s="3"/>
    </row>
    <row r="21" spans="4:8" ht="12.75">
      <c r="D21" s="6">
        <f>D22-0.001</f>
        <v>6.009416666666667</v>
      </c>
      <c r="E21" s="6">
        <v>0</v>
      </c>
      <c r="F21" s="6"/>
      <c r="G21" s="6">
        <f>G22-0.001</f>
        <v>6.009416666666667</v>
      </c>
      <c r="H21" s="6">
        <v>768.6007764467416</v>
      </c>
    </row>
    <row r="22" spans="1:8" ht="12.75">
      <c r="A22" s="9" t="s">
        <v>11</v>
      </c>
      <c r="B22" s="10"/>
      <c r="C22" s="10"/>
      <c r="D22" s="6">
        <v>6.010416666666667</v>
      </c>
      <c r="E22" s="6">
        <v>0</v>
      </c>
      <c r="F22" s="6"/>
      <c r="G22" s="6">
        <v>6.010416666666667</v>
      </c>
      <c r="H22" s="6">
        <v>499.1994987750665</v>
      </c>
    </row>
    <row r="23" spans="1:3" ht="12.75">
      <c r="A23" s="10"/>
      <c r="B23" s="10"/>
      <c r="C23" s="10"/>
    </row>
    <row r="24" spans="1:3" ht="12.75">
      <c r="A24" s="10"/>
      <c r="B24" s="10"/>
      <c r="C24" s="10"/>
    </row>
    <row r="25" spans="1:3" ht="12.75">
      <c r="A25" s="10"/>
      <c r="B25" s="10"/>
      <c r="C25" s="10"/>
    </row>
    <row r="26" spans="1:3" ht="12.75">
      <c r="A26" s="10"/>
      <c r="B26" s="10"/>
      <c r="C26" s="10"/>
    </row>
    <row r="27" spans="1:3" ht="12.75">
      <c r="A27" s="10"/>
      <c r="B27" s="10"/>
      <c r="C27" s="10"/>
    </row>
    <row r="28" spans="1:3" ht="12.75">
      <c r="A28" s="10"/>
      <c r="B28" s="10"/>
      <c r="C28" s="10"/>
    </row>
    <row r="29" spans="1:3" ht="12.75">
      <c r="A29" s="10"/>
      <c r="B29" s="10"/>
      <c r="C29" s="10"/>
    </row>
    <row r="30" spans="1:3" ht="12.75">
      <c r="A30" s="10"/>
      <c r="B30" s="10"/>
      <c r="C30" s="10"/>
    </row>
    <row r="31" spans="1:3" ht="12.75">
      <c r="A31" s="10"/>
      <c r="B31" s="10"/>
      <c r="C31" s="10"/>
    </row>
    <row r="32" spans="1:3" ht="12.75">
      <c r="A32" s="10"/>
      <c r="B32" s="10"/>
      <c r="C32" s="10"/>
    </row>
    <row r="33" spans="1:3" ht="12.75">
      <c r="A33" s="10"/>
      <c r="B33" s="10"/>
      <c r="C33" s="10"/>
    </row>
    <row r="34" spans="1:3" ht="12.75">
      <c r="A34" s="10"/>
      <c r="B34" s="10"/>
      <c r="C34" s="10"/>
    </row>
    <row r="35" spans="1:3" ht="12.75">
      <c r="A35" s="10"/>
      <c r="B35" s="10"/>
      <c r="C35" s="10"/>
    </row>
  </sheetData>
  <mergeCells count="1">
    <mergeCell ref="A22:C35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D3" sqref="D3:H16"/>
    </sheetView>
  </sheetViews>
  <sheetFormatPr defaultColWidth="9.140625" defaultRowHeight="12.75"/>
  <cols>
    <col min="5" max="5" width="10.57421875" style="0" customWidth="1"/>
    <col min="8" max="8" width="11.00390625" style="0" customWidth="1"/>
    <col min="11" max="11" width="11.28125" style="0" customWidth="1"/>
  </cols>
  <sheetData>
    <row r="1" spans="1:8" ht="12.75">
      <c r="A1" t="s">
        <v>1</v>
      </c>
      <c r="B1" t="s">
        <v>2</v>
      </c>
      <c r="D1" t="s">
        <v>1</v>
      </c>
      <c r="E1" t="s">
        <v>3</v>
      </c>
      <c r="G1" t="s">
        <v>1</v>
      </c>
      <c r="H1" t="s">
        <v>3</v>
      </c>
    </row>
    <row r="2" spans="1:11" ht="12.75">
      <c r="A2" s="1" t="s">
        <v>0</v>
      </c>
      <c r="B2" s="2" t="s">
        <v>4</v>
      </c>
      <c r="D2" s="1" t="s">
        <v>0</v>
      </c>
      <c r="E2" s="2" t="s">
        <v>17</v>
      </c>
      <c r="G2" s="1" t="s">
        <v>0</v>
      </c>
      <c r="H2" s="2" t="s">
        <v>18</v>
      </c>
      <c r="J2" s="1"/>
      <c r="K2" s="2"/>
    </row>
    <row r="3" spans="1:11" ht="12.75">
      <c r="A3" s="3">
        <v>0</v>
      </c>
      <c r="B3" s="3">
        <v>423.95068991368674</v>
      </c>
      <c r="C3" t="s">
        <v>5</v>
      </c>
      <c r="D3" s="6">
        <f>D4-0.001</f>
        <v>0.20733333333333334</v>
      </c>
      <c r="E3" s="6">
        <v>293.948449310836</v>
      </c>
      <c r="F3" s="7"/>
      <c r="G3" s="6">
        <f>G4-0.001</f>
        <v>0.20733333333333334</v>
      </c>
      <c r="H3" s="6">
        <v>63.474426770414496</v>
      </c>
      <c r="J3" s="4"/>
      <c r="K3" s="3"/>
    </row>
    <row r="4" spans="1:11" ht="12.75">
      <c r="A4" s="3">
        <v>0.20833333333333334</v>
      </c>
      <c r="B4" s="3">
        <v>377.75606460509334</v>
      </c>
      <c r="C4" t="s">
        <v>5</v>
      </c>
      <c r="D4" s="6">
        <v>0.20833333333333334</v>
      </c>
      <c r="E4" s="6">
        <v>357.97519687538477</v>
      </c>
      <c r="F4" s="7"/>
      <c r="G4" s="6">
        <v>0.20833333333333334</v>
      </c>
      <c r="H4" s="6">
        <v>47.282964293833224</v>
      </c>
      <c r="J4" s="3"/>
      <c r="K4" s="3"/>
    </row>
    <row r="5" spans="1:11" ht="12.75">
      <c r="A5" s="3">
        <v>0.4166666666666667</v>
      </c>
      <c r="B5" s="3">
        <v>378.2148474366035</v>
      </c>
      <c r="C5" t="s">
        <v>5</v>
      </c>
      <c r="D5" s="6">
        <f>D6-0.001</f>
        <v>0.47679166666666667</v>
      </c>
      <c r="E5" s="6">
        <v>356.3585178016141</v>
      </c>
      <c r="F5" s="7"/>
      <c r="G5" s="6">
        <f>G6-0.001</f>
        <v>0.47679166666666667</v>
      </c>
      <c r="H5" s="6">
        <v>70.48065815702397</v>
      </c>
      <c r="J5" s="4"/>
      <c r="K5" s="3"/>
    </row>
    <row r="6" spans="1:11" ht="12.75">
      <c r="A6" s="3">
        <v>1</v>
      </c>
      <c r="B6" s="3">
        <v>372.8989614855366</v>
      </c>
      <c r="C6" t="s">
        <v>5</v>
      </c>
      <c r="D6" s="6">
        <v>0.47779166666666667</v>
      </c>
      <c r="E6" s="6">
        <v>301.71444279166013</v>
      </c>
      <c r="F6" s="7"/>
      <c r="G6" s="6">
        <v>0.47779166666666667</v>
      </c>
      <c r="H6" s="6">
        <v>105.30669276249705</v>
      </c>
      <c r="J6" s="3"/>
      <c r="K6" s="3"/>
    </row>
    <row r="7" spans="1:11" ht="12.75">
      <c r="A7" s="4">
        <v>1.01</v>
      </c>
      <c r="B7" s="4">
        <v>0</v>
      </c>
      <c r="C7" s="5" t="s">
        <v>6</v>
      </c>
      <c r="D7" s="6">
        <f>D8-0.001</f>
        <v>0.999</v>
      </c>
      <c r="E7" s="6">
        <v>264.0628757433871</v>
      </c>
      <c r="F7" s="7"/>
      <c r="G7" s="6">
        <f>G8-0.001</f>
        <v>0.999</v>
      </c>
      <c r="H7" s="6">
        <v>132.69562492430885</v>
      </c>
      <c r="J7" s="4"/>
      <c r="K7" s="3"/>
    </row>
    <row r="8" spans="1:11" ht="12.75">
      <c r="A8" s="3">
        <v>1.5208333333333333</v>
      </c>
      <c r="B8" s="3">
        <v>0.29947576622734834</v>
      </c>
      <c r="C8" t="s">
        <v>5</v>
      </c>
      <c r="D8" s="6">
        <v>1</v>
      </c>
      <c r="E8" s="6">
        <v>343.7403623539905</v>
      </c>
      <c r="F8" s="7"/>
      <c r="G8" s="6">
        <v>1</v>
      </c>
      <c r="H8" s="6">
        <v>110.6600650512488</v>
      </c>
      <c r="J8" s="3"/>
      <c r="K8" s="3"/>
    </row>
    <row r="9" spans="1:11" ht="12.75">
      <c r="A9" s="3">
        <v>2</v>
      </c>
      <c r="B9" s="3">
        <v>0.30921127663682363</v>
      </c>
      <c r="C9" t="s">
        <v>5</v>
      </c>
      <c r="D9" s="6">
        <f>D10-0.001</f>
        <v>1.2073333333333334</v>
      </c>
      <c r="E9" s="6">
        <v>47.85824963613128</v>
      </c>
      <c r="F9" s="7"/>
      <c r="G9" s="6">
        <f>G10-0.001</f>
        <v>1.2073333333333334</v>
      </c>
      <c r="H9" s="6">
        <v>42.40038305256443</v>
      </c>
      <c r="J9" s="4"/>
      <c r="K9" s="3"/>
    </row>
    <row r="10" spans="1:11" ht="12.75">
      <c r="A10" s="3">
        <v>3</v>
      </c>
      <c r="B10" s="3">
        <v>0.3364112522846706</v>
      </c>
      <c r="C10" t="s">
        <v>5</v>
      </c>
      <c r="D10" s="6">
        <v>1.2083333333333333</v>
      </c>
      <c r="E10" s="6">
        <v>50.927765540240415</v>
      </c>
      <c r="F10" s="7"/>
      <c r="G10" s="6">
        <v>1.2083333333333333</v>
      </c>
      <c r="H10" s="6">
        <v>56.95854540618421</v>
      </c>
      <c r="J10" s="3"/>
      <c r="K10" s="3"/>
    </row>
    <row r="11" spans="1:11" ht="12.75">
      <c r="A11" s="4">
        <v>3.1</v>
      </c>
      <c r="B11" s="4">
        <f>B10</f>
        <v>0.3364112522846706</v>
      </c>
      <c r="C11" s="5" t="s">
        <v>6</v>
      </c>
      <c r="D11" s="6">
        <f>D12-0.001</f>
        <v>1.5372083333333335</v>
      </c>
      <c r="E11" s="6">
        <v>0</v>
      </c>
      <c r="F11" s="7"/>
      <c r="G11" s="6">
        <f>G12-0.001</f>
        <v>1.5372083333333335</v>
      </c>
      <c r="H11" s="6">
        <v>0</v>
      </c>
      <c r="J11" s="4"/>
      <c r="K11" s="3"/>
    </row>
    <row r="12" spans="1:11" ht="12.75">
      <c r="A12" s="4"/>
      <c r="B12" s="4"/>
      <c r="C12" s="5"/>
      <c r="D12" s="6">
        <v>1.5382083333333334</v>
      </c>
      <c r="E12" s="6">
        <v>0</v>
      </c>
      <c r="F12" s="7"/>
      <c r="G12" s="6">
        <v>1.5382083333333334</v>
      </c>
      <c r="H12" s="6">
        <v>0</v>
      </c>
      <c r="J12" s="3"/>
      <c r="K12" s="3"/>
    </row>
    <row r="13" spans="1:11" ht="12.75">
      <c r="A13" s="3"/>
      <c r="B13" s="3"/>
      <c r="D13" s="6">
        <f>D14-0.001</f>
        <v>1.999</v>
      </c>
      <c r="E13" s="6">
        <v>0</v>
      </c>
      <c r="F13" s="7"/>
      <c r="G13" s="6">
        <f>G14-0.001</f>
        <v>1.999</v>
      </c>
      <c r="H13" s="6">
        <v>0</v>
      </c>
      <c r="J13" s="4"/>
      <c r="K13" s="3"/>
    </row>
    <row r="14" spans="1:11" ht="12.75">
      <c r="A14" s="4"/>
      <c r="B14" s="4"/>
      <c r="C14" s="5"/>
      <c r="D14" s="6">
        <v>2</v>
      </c>
      <c r="E14" s="6">
        <v>0</v>
      </c>
      <c r="F14" s="7"/>
      <c r="G14" s="6">
        <v>2</v>
      </c>
      <c r="H14" s="6">
        <v>0</v>
      </c>
      <c r="J14" s="3"/>
      <c r="K14" s="3"/>
    </row>
    <row r="15" spans="4:11" ht="12.75">
      <c r="D15" s="6">
        <f>D16-0.001</f>
        <v>2.999</v>
      </c>
      <c r="E15" s="6">
        <v>0</v>
      </c>
      <c r="F15" s="7"/>
      <c r="G15" s="6">
        <f>G16-0.001</f>
        <v>2.999</v>
      </c>
      <c r="H15" s="6">
        <v>0</v>
      </c>
      <c r="J15" s="4"/>
      <c r="K15" s="3"/>
    </row>
    <row r="16" spans="4:11" ht="12.75">
      <c r="D16" s="6">
        <v>3</v>
      </c>
      <c r="E16" s="6">
        <v>0</v>
      </c>
      <c r="F16" s="7"/>
      <c r="G16" s="6">
        <v>3</v>
      </c>
      <c r="H16" s="6">
        <v>0</v>
      </c>
      <c r="J16" s="3"/>
      <c r="K16" s="3"/>
    </row>
    <row r="17" spans="10:11" ht="12.75">
      <c r="J17" s="4"/>
      <c r="K17" s="3"/>
    </row>
    <row r="18" spans="1:11" ht="12.75">
      <c r="A18" s="9" t="s">
        <v>11</v>
      </c>
      <c r="B18" s="10"/>
      <c r="C18" s="10"/>
      <c r="D18" s="3"/>
      <c r="E18" s="3"/>
      <c r="G18" s="3"/>
      <c r="H18" s="3"/>
      <c r="J18" s="3"/>
      <c r="K18" s="3"/>
    </row>
    <row r="19" spans="1:11" ht="12.75">
      <c r="A19" s="10"/>
      <c r="B19" s="10"/>
      <c r="C19" s="10"/>
      <c r="D19" s="4"/>
      <c r="E19" s="3"/>
      <c r="G19" s="4"/>
      <c r="H19" s="3"/>
      <c r="J19" s="4"/>
      <c r="K19" s="3"/>
    </row>
    <row r="20" spans="1:11" ht="12.75">
      <c r="A20" s="10"/>
      <c r="B20" s="10"/>
      <c r="C20" s="10"/>
      <c r="D20" s="3"/>
      <c r="E20" s="3"/>
      <c r="G20" s="3"/>
      <c r="H20" s="3"/>
      <c r="J20" s="3"/>
      <c r="K20" s="3"/>
    </row>
    <row r="21" spans="1:3" ht="12.75">
      <c r="A21" s="10"/>
      <c r="B21" s="10"/>
      <c r="C21" s="10"/>
    </row>
    <row r="22" spans="1:3" ht="12.75">
      <c r="A22" s="10"/>
      <c r="B22" s="10"/>
      <c r="C22" s="10"/>
    </row>
    <row r="23" spans="1:3" ht="12.75">
      <c r="A23" s="10"/>
      <c r="B23" s="10"/>
      <c r="C23" s="10"/>
    </row>
    <row r="24" spans="1:3" ht="12.75">
      <c r="A24" s="10"/>
      <c r="B24" s="10"/>
      <c r="C24" s="10"/>
    </row>
    <row r="25" spans="1:3" ht="12.75">
      <c r="A25" s="10"/>
      <c r="B25" s="10"/>
      <c r="C25" s="10"/>
    </row>
    <row r="26" spans="1:3" ht="12.75">
      <c r="A26" s="10"/>
      <c r="B26" s="10"/>
      <c r="C26" s="10"/>
    </row>
    <row r="27" spans="1:3" ht="12.75">
      <c r="A27" s="10"/>
      <c r="B27" s="10"/>
      <c r="C27" s="10"/>
    </row>
    <row r="28" spans="1:3" ht="12.75">
      <c r="A28" s="10"/>
      <c r="B28" s="10"/>
      <c r="C28" s="10"/>
    </row>
    <row r="29" spans="1:3" ht="12.75">
      <c r="A29" s="10"/>
      <c r="B29" s="10"/>
      <c r="C29" s="10"/>
    </row>
    <row r="30" spans="1:3" ht="12.75">
      <c r="A30" s="10"/>
      <c r="B30" s="10"/>
      <c r="C30" s="10"/>
    </row>
    <row r="31" spans="1:3" ht="12.75">
      <c r="A31" s="10"/>
      <c r="B31" s="10"/>
      <c r="C31" s="10"/>
    </row>
  </sheetData>
  <mergeCells count="1">
    <mergeCell ref="A18:C3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L21" sqref="L21"/>
    </sheetView>
  </sheetViews>
  <sheetFormatPr defaultColWidth="9.140625" defaultRowHeight="12.75"/>
  <cols>
    <col min="5" max="5" width="10.57421875" style="0" customWidth="1"/>
    <col min="8" max="8" width="11.00390625" style="0" customWidth="1"/>
    <col min="11" max="11" width="11.28125" style="0" customWidth="1"/>
  </cols>
  <sheetData>
    <row r="1" spans="1:11" ht="12.75">
      <c r="A1" t="s">
        <v>1</v>
      </c>
      <c r="B1" t="s">
        <v>2</v>
      </c>
      <c r="D1" t="s">
        <v>1</v>
      </c>
      <c r="E1" t="s">
        <v>3</v>
      </c>
      <c r="G1" t="s">
        <v>1</v>
      </c>
      <c r="H1" t="s">
        <v>3</v>
      </c>
      <c r="J1" t="s">
        <v>1</v>
      </c>
      <c r="K1" t="s">
        <v>3</v>
      </c>
    </row>
    <row r="2" spans="1:11" ht="12.75">
      <c r="A2" s="1" t="s">
        <v>0</v>
      </c>
      <c r="B2" s="2" t="s">
        <v>4</v>
      </c>
      <c r="D2" s="1" t="s">
        <v>0</v>
      </c>
      <c r="E2" s="2" t="s">
        <v>15</v>
      </c>
      <c r="G2" s="1" t="s">
        <v>0</v>
      </c>
      <c r="H2" s="2" t="s">
        <v>16</v>
      </c>
      <c r="J2" s="1" t="s">
        <v>0</v>
      </c>
      <c r="K2" s="2" t="s">
        <v>14</v>
      </c>
    </row>
    <row r="3" spans="1:11" ht="12.75">
      <c r="A3" s="3">
        <v>0</v>
      </c>
      <c r="B3" s="3">
        <v>25.751300520208083</v>
      </c>
      <c r="C3" t="s">
        <v>5</v>
      </c>
      <c r="D3" s="6">
        <f>D4-0.001</f>
        <v>0.20733333333333334</v>
      </c>
      <c r="E3" s="6">
        <v>1347.0001415426452</v>
      </c>
      <c r="F3" s="7"/>
      <c r="G3" s="6">
        <f>G4-0.001</f>
        <v>0.20733333333333334</v>
      </c>
      <c r="H3" s="6">
        <v>4465.115482663617</v>
      </c>
      <c r="I3" s="7"/>
      <c r="J3" s="6">
        <f>J4-0.001</f>
        <v>0.20733333333333334</v>
      </c>
      <c r="K3" s="6">
        <v>2192.596165201862</v>
      </c>
    </row>
    <row r="4" spans="1:11" ht="12.75">
      <c r="A4" s="3">
        <v>0.20833333333333334</v>
      </c>
      <c r="B4" s="3">
        <v>17.999724889955985</v>
      </c>
      <c r="C4" t="s">
        <v>5</v>
      </c>
      <c r="D4" s="6">
        <v>0.20833333333333334</v>
      </c>
      <c r="E4" s="6">
        <v>1056.7761744187915</v>
      </c>
      <c r="F4" s="7"/>
      <c r="G4" s="6">
        <v>0.20833333333333334</v>
      </c>
      <c r="H4" s="6">
        <v>4330.361272233845</v>
      </c>
      <c r="I4" s="7"/>
      <c r="J4" s="6">
        <v>0.20833333333333334</v>
      </c>
      <c r="K4" s="6">
        <v>1310.8603009974725</v>
      </c>
    </row>
    <row r="5" spans="1:11" ht="12.75">
      <c r="A5" s="3">
        <v>0.3645833333333333</v>
      </c>
      <c r="B5" s="3">
        <v>14.53698979591837</v>
      </c>
      <c r="C5" t="s">
        <v>5</v>
      </c>
      <c r="D5" s="6">
        <f>D6-0.001</f>
        <v>0.374</v>
      </c>
      <c r="E5" s="6">
        <v>717.3368867940891</v>
      </c>
      <c r="F5" s="7"/>
      <c r="G5" s="6">
        <f>G6-0.001</f>
        <v>0.374</v>
      </c>
      <c r="H5" s="6">
        <v>5367.5526220163765</v>
      </c>
      <c r="I5" s="7"/>
      <c r="J5" s="6">
        <f>J6-0.001</f>
        <v>0.374</v>
      </c>
      <c r="K5" s="6">
        <v>855.3296203793077</v>
      </c>
    </row>
    <row r="6" spans="1:11" ht="12.75">
      <c r="A6" s="3">
        <v>0.9791666666666666</v>
      </c>
      <c r="B6" s="3">
        <v>9.320553221288515</v>
      </c>
      <c r="C6" t="s">
        <v>5</v>
      </c>
      <c r="D6" s="6">
        <v>0.375</v>
      </c>
      <c r="E6" s="6">
        <v>1233.7636572394476</v>
      </c>
      <c r="F6" s="7"/>
      <c r="G6" s="6">
        <v>0.375</v>
      </c>
      <c r="H6" s="6">
        <v>6724.602138042864</v>
      </c>
      <c r="I6" s="7"/>
      <c r="J6" s="6">
        <v>0.375</v>
      </c>
      <c r="K6" s="6">
        <v>1271.7237804704798</v>
      </c>
    </row>
    <row r="7" spans="1:11" ht="12.75">
      <c r="A7" s="4">
        <f>A6+0.011</f>
        <v>0.9901666666666666</v>
      </c>
      <c r="B7" s="4">
        <v>0</v>
      </c>
      <c r="C7" s="5" t="s">
        <v>6</v>
      </c>
      <c r="D7" s="6">
        <f>D8-0.001</f>
        <v>0.9781666666666666</v>
      </c>
      <c r="E7" s="6">
        <v>992.2196052898429</v>
      </c>
      <c r="F7" s="7"/>
      <c r="G7" s="6">
        <f>G8-0.001</f>
        <v>0.9781666666666666</v>
      </c>
      <c r="H7" s="6">
        <v>11163.888138677028</v>
      </c>
      <c r="I7" s="7"/>
      <c r="J7" s="6">
        <f>J8-0.001</f>
        <v>0.9781666666666666</v>
      </c>
      <c r="K7" s="6">
        <v>1229.015149345623</v>
      </c>
    </row>
    <row r="8" spans="1:11" ht="12.75">
      <c r="A8" s="3">
        <v>1.2083333333333333</v>
      </c>
      <c r="B8" s="3">
        <v>0.886779711884754</v>
      </c>
      <c r="C8" t="s">
        <v>5</v>
      </c>
      <c r="D8" s="6">
        <v>0.9791666666666666</v>
      </c>
      <c r="E8" s="6">
        <v>913.9144036308654</v>
      </c>
      <c r="F8" s="7"/>
      <c r="G8" s="6">
        <v>0.9791666666666666</v>
      </c>
      <c r="H8" s="6">
        <v>14286.410685410921</v>
      </c>
      <c r="I8" s="7"/>
      <c r="J8" s="6">
        <v>0.9791666666666666</v>
      </c>
      <c r="K8" s="6">
        <v>1349.039140760296</v>
      </c>
    </row>
    <row r="9" spans="1:11" ht="12.75">
      <c r="A9" s="3">
        <v>1.5208333333333333</v>
      </c>
      <c r="B9" s="3">
        <v>2.169967987194878</v>
      </c>
      <c r="C9" t="s">
        <v>5</v>
      </c>
      <c r="D9" s="6">
        <f>D10-0.001</f>
        <v>1.2198333333333335</v>
      </c>
      <c r="E9" s="6">
        <v>703.712202294006</v>
      </c>
      <c r="F9" s="7"/>
      <c r="G9" s="6">
        <f>G10-0.001</f>
        <v>1.2198333333333335</v>
      </c>
      <c r="H9" s="6">
        <v>11878.000173529766</v>
      </c>
      <c r="I9" s="7"/>
      <c r="J9" s="6">
        <f>J10-0.001</f>
        <v>1.2198333333333335</v>
      </c>
      <c r="K9" s="6">
        <v>447.04757113845176</v>
      </c>
    </row>
    <row r="10" spans="1:11" ht="12.75">
      <c r="A10" s="3">
        <v>2</v>
      </c>
      <c r="B10" s="3">
        <v>3.1891256502601046</v>
      </c>
      <c r="C10" t="s">
        <v>5</v>
      </c>
      <c r="D10" s="6">
        <v>1.2208333333333334</v>
      </c>
      <c r="E10" s="6">
        <v>618.7380741336801</v>
      </c>
      <c r="F10" s="7"/>
      <c r="G10" s="6">
        <v>1.2208333333333334</v>
      </c>
      <c r="H10" s="6">
        <v>12560.599188026044</v>
      </c>
      <c r="I10" s="7"/>
      <c r="J10" s="6">
        <v>1.2208333333333334</v>
      </c>
      <c r="K10" s="6">
        <v>517.0670779255544</v>
      </c>
    </row>
    <row r="11" spans="1:11" ht="12.75">
      <c r="A11" s="3">
        <v>2.9583333333333335</v>
      </c>
      <c r="B11" s="3">
        <v>4.864295718287314</v>
      </c>
      <c r="C11" t="s">
        <v>5</v>
      </c>
      <c r="D11" s="6">
        <f>D12-0.001</f>
        <v>1.53025</v>
      </c>
      <c r="E11" s="6">
        <v>987.1718468558491</v>
      </c>
      <c r="F11" s="7"/>
      <c r="G11" s="6">
        <f>G12-0.001</f>
        <v>1.53025</v>
      </c>
      <c r="H11" s="6">
        <v>4892.535120034317</v>
      </c>
      <c r="I11" s="7"/>
      <c r="J11" s="6">
        <f>J12-0.001</f>
        <v>1.53025</v>
      </c>
      <c r="K11" s="6">
        <v>750.6784761174805</v>
      </c>
    </row>
    <row r="12" spans="1:11" ht="12.75">
      <c r="A12" s="3">
        <v>5</v>
      </c>
      <c r="B12" s="3">
        <v>5.139264038948913</v>
      </c>
      <c r="C12" t="s">
        <v>5</v>
      </c>
      <c r="D12" s="6">
        <v>1.53125</v>
      </c>
      <c r="E12" s="6">
        <v>1027.2555739861655</v>
      </c>
      <c r="F12" s="7"/>
      <c r="G12" s="6">
        <v>1.53125</v>
      </c>
      <c r="H12" s="6">
        <v>8757.693533381374</v>
      </c>
      <c r="I12" s="7"/>
      <c r="J12" s="6">
        <v>1.53125</v>
      </c>
      <c r="K12" s="6">
        <v>597.0919835174351</v>
      </c>
    </row>
    <row r="13" spans="1:11" ht="12.75">
      <c r="A13" s="3">
        <v>6.125</v>
      </c>
      <c r="B13" s="3">
        <v>4.450322986337392</v>
      </c>
      <c r="C13" t="s">
        <v>5</v>
      </c>
      <c r="D13" s="6">
        <f>D14-0.001</f>
        <v>2.0115000000000003</v>
      </c>
      <c r="E13" s="6">
        <v>587.1958789391624</v>
      </c>
      <c r="F13" s="7"/>
      <c r="G13" s="6">
        <f>G14-0.001</f>
        <v>2.0115000000000003</v>
      </c>
      <c r="H13" s="6">
        <v>10034.380141714926</v>
      </c>
      <c r="I13" s="7"/>
      <c r="J13" s="6">
        <f>J14-0.001</f>
        <v>2.0115000000000003</v>
      </c>
      <c r="K13" s="6">
        <v>382.2061352031746</v>
      </c>
    </row>
    <row r="14" spans="1:11" ht="12.75">
      <c r="A14" s="4">
        <v>6.2</v>
      </c>
      <c r="B14" s="4">
        <f>B13</f>
        <v>4.450322986337392</v>
      </c>
      <c r="C14" s="5" t="s">
        <v>6</v>
      </c>
      <c r="D14" s="6">
        <v>2.0125</v>
      </c>
      <c r="E14" s="6">
        <v>1107.821063300766</v>
      </c>
      <c r="F14" s="7"/>
      <c r="G14" s="6">
        <v>2.0125</v>
      </c>
      <c r="H14" s="6">
        <v>9484.088591721655</v>
      </c>
      <c r="I14" s="7"/>
      <c r="J14" s="6">
        <v>2.0125</v>
      </c>
      <c r="K14" s="6">
        <v>772.4881328980317</v>
      </c>
    </row>
    <row r="15" spans="4:11" ht="12.75">
      <c r="D15" s="6">
        <f>D16-0.001</f>
        <v>2.9156666666666666</v>
      </c>
      <c r="E15" s="6">
        <v>892.6443203505797</v>
      </c>
      <c r="F15" s="7"/>
      <c r="G15" s="6">
        <f>G16-0.001</f>
        <v>2.9156666666666666</v>
      </c>
      <c r="H15" s="6">
        <v>6350.159742808488</v>
      </c>
      <c r="I15" s="7"/>
      <c r="J15" s="6">
        <f>J16-0.001</f>
        <v>2.9156666666666666</v>
      </c>
      <c r="K15" s="6">
        <v>786.00851062459</v>
      </c>
    </row>
    <row r="16" spans="4:11" ht="12.75">
      <c r="D16" s="6">
        <v>2.9166666666666665</v>
      </c>
      <c r="E16" s="6">
        <v>474.93899316093035</v>
      </c>
      <c r="F16" s="7"/>
      <c r="G16" s="6">
        <v>2.9166666666666665</v>
      </c>
      <c r="H16" s="6">
        <v>7038.674009575147</v>
      </c>
      <c r="I16" s="7"/>
      <c r="J16" s="6">
        <v>2.9166666666666665</v>
      </c>
      <c r="K16" s="6">
        <v>430.743620300332</v>
      </c>
    </row>
    <row r="17" spans="4:11" ht="12.75">
      <c r="D17" s="6">
        <f>D18-0.001</f>
        <v>4.999</v>
      </c>
      <c r="E17" s="6">
        <v>446.89623568046454</v>
      </c>
      <c r="F17" s="7"/>
      <c r="G17" s="6">
        <f>G18-0.001</f>
        <v>4.999</v>
      </c>
      <c r="H17" s="6">
        <v>5064.210339994775</v>
      </c>
      <c r="I17" s="7"/>
      <c r="J17" s="6">
        <f>J18-0.001</f>
        <v>4.999</v>
      </c>
      <c r="K17" s="6">
        <v>230.655192646369</v>
      </c>
    </row>
    <row r="18" spans="4:11" ht="12.75">
      <c r="D18" s="6">
        <v>5</v>
      </c>
      <c r="E18" s="6">
        <v>797.0216498108272</v>
      </c>
      <c r="F18" s="7"/>
      <c r="G18" s="6">
        <v>5</v>
      </c>
      <c r="H18" s="6">
        <v>6075.387969965051</v>
      </c>
      <c r="I18" s="7"/>
      <c r="J18" s="6">
        <v>5</v>
      </c>
      <c r="K18" s="6">
        <v>715.9178712948169</v>
      </c>
    </row>
    <row r="19" spans="4:11" ht="12.75">
      <c r="D19" s="6">
        <f>D20-0.001</f>
        <v>6.124</v>
      </c>
      <c r="E19" s="6">
        <v>1197.5827588567076</v>
      </c>
      <c r="F19" s="7"/>
      <c r="G19" s="6">
        <f>G20-0.001</f>
        <v>6.124</v>
      </c>
      <c r="H19" s="6">
        <v>10686.049160431567</v>
      </c>
      <c r="I19" s="7"/>
      <c r="J19" s="6">
        <f>J20-0.001</f>
        <v>6.124</v>
      </c>
      <c r="K19" s="6">
        <v>1114.6697532828837</v>
      </c>
    </row>
    <row r="20" spans="4:11" ht="12.75">
      <c r="D20" s="6">
        <v>6.125</v>
      </c>
      <c r="E20" s="6">
        <v>826.0617519711507</v>
      </c>
      <c r="F20" s="7"/>
      <c r="G20" s="6">
        <v>6.125</v>
      </c>
      <c r="H20" s="6">
        <v>4326.082901299839</v>
      </c>
      <c r="I20" s="7"/>
      <c r="J20" s="6">
        <v>6.125</v>
      </c>
      <c r="K20" s="6">
        <v>444.5581062036494</v>
      </c>
    </row>
    <row r="22" spans="1:3" ht="12.75">
      <c r="A22" s="9" t="s">
        <v>11</v>
      </c>
      <c r="B22" s="10"/>
      <c r="C22" s="10"/>
    </row>
    <row r="23" spans="1:3" ht="12.75">
      <c r="A23" s="10"/>
      <c r="B23" s="10"/>
      <c r="C23" s="10"/>
    </row>
    <row r="24" spans="1:3" ht="12.75">
      <c r="A24" s="10"/>
      <c r="B24" s="10"/>
      <c r="C24" s="10"/>
    </row>
    <row r="25" spans="1:3" ht="12.75">
      <c r="A25" s="10"/>
      <c r="B25" s="10"/>
      <c r="C25" s="10"/>
    </row>
    <row r="26" spans="1:3" ht="12.75">
      <c r="A26" s="10"/>
      <c r="B26" s="10"/>
      <c r="C26" s="10"/>
    </row>
    <row r="27" spans="1:3" ht="12.75">
      <c r="A27" s="10"/>
      <c r="B27" s="10"/>
      <c r="C27" s="10"/>
    </row>
    <row r="28" spans="1:3" ht="12.75">
      <c r="A28" s="10"/>
      <c r="B28" s="10"/>
      <c r="C28" s="10"/>
    </row>
    <row r="29" spans="1:3" ht="12.75">
      <c r="A29" s="10"/>
      <c r="B29" s="10"/>
      <c r="C29" s="10"/>
    </row>
    <row r="30" spans="1:3" ht="12.75">
      <c r="A30" s="10"/>
      <c r="B30" s="10"/>
      <c r="C30" s="10"/>
    </row>
    <row r="31" spans="1:3" ht="12.75">
      <c r="A31" s="10"/>
      <c r="B31" s="10"/>
      <c r="C31" s="10"/>
    </row>
    <row r="32" spans="1:3" ht="12.75">
      <c r="A32" s="10"/>
      <c r="B32" s="10"/>
      <c r="C32" s="10"/>
    </row>
    <row r="33" spans="1:3" ht="12.75">
      <c r="A33" s="10"/>
      <c r="B33" s="10"/>
      <c r="C33" s="10"/>
    </row>
    <row r="34" spans="1:3" ht="12.75">
      <c r="A34" s="10"/>
      <c r="B34" s="10"/>
      <c r="C34" s="10"/>
    </row>
    <row r="35" spans="1:3" ht="12.75">
      <c r="A35" s="10"/>
      <c r="B35" s="10"/>
      <c r="C35" s="10"/>
    </row>
  </sheetData>
  <mergeCells count="1">
    <mergeCell ref="A22:C3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H20" sqref="H20"/>
    </sheetView>
  </sheetViews>
  <sheetFormatPr defaultColWidth="9.140625" defaultRowHeight="12.75"/>
  <cols>
    <col min="5" max="5" width="10.57421875" style="0" customWidth="1"/>
    <col min="8" max="8" width="11.00390625" style="0" customWidth="1"/>
    <col min="11" max="11" width="11.28125" style="0" customWidth="1"/>
  </cols>
  <sheetData>
    <row r="1" spans="1:11" ht="12.75">
      <c r="A1" t="s">
        <v>1</v>
      </c>
      <c r="B1" t="s">
        <v>2</v>
      </c>
      <c r="D1" t="s">
        <v>1</v>
      </c>
      <c r="E1" t="s">
        <v>3</v>
      </c>
      <c r="G1" t="s">
        <v>1</v>
      </c>
      <c r="H1" t="s">
        <v>3</v>
      </c>
      <c r="J1" t="s">
        <v>1</v>
      </c>
      <c r="K1" t="s">
        <v>3</v>
      </c>
    </row>
    <row r="2" spans="1:11" ht="12.75">
      <c r="A2" s="1" t="s">
        <v>0</v>
      </c>
      <c r="B2" s="2" t="s">
        <v>4</v>
      </c>
      <c r="D2" s="1" t="s">
        <v>0</v>
      </c>
      <c r="E2" s="2" t="s">
        <v>10</v>
      </c>
      <c r="G2" s="1" t="s">
        <v>0</v>
      </c>
      <c r="H2" s="2" t="s">
        <v>13</v>
      </c>
      <c r="J2" s="1" t="s">
        <v>0</v>
      </c>
      <c r="K2" s="2" t="s">
        <v>14</v>
      </c>
    </row>
    <row r="3" spans="1:11" ht="12.75">
      <c r="A3" s="3">
        <v>0</v>
      </c>
      <c r="B3" s="3">
        <v>1651.6776112924244</v>
      </c>
      <c r="D3" s="6">
        <v>0.20733333333333334</v>
      </c>
      <c r="E3" s="6">
        <v>12245.23704505518</v>
      </c>
      <c r="F3" s="6"/>
      <c r="G3" s="6">
        <v>0.20733333333333334</v>
      </c>
      <c r="H3" s="6">
        <v>190094.12720664756</v>
      </c>
      <c r="I3" s="6"/>
      <c r="J3" s="6">
        <v>0.20733333333333334</v>
      </c>
      <c r="K3" s="6">
        <v>36629.02596659505</v>
      </c>
    </row>
    <row r="4" spans="1:11" ht="12.75">
      <c r="A4" s="3">
        <v>0.19791666666666666</v>
      </c>
      <c r="B4" s="3">
        <v>1296.6122976480178</v>
      </c>
      <c r="D4" s="6">
        <v>0.20833333333333334</v>
      </c>
      <c r="E4" s="6">
        <v>15867.866174896262</v>
      </c>
      <c r="F4" s="6"/>
      <c r="G4" s="6">
        <v>0.20833333333333334</v>
      </c>
      <c r="H4" s="6">
        <v>256854.23651650376</v>
      </c>
      <c r="I4" s="6"/>
      <c r="J4" s="6">
        <v>0.20833333333333334</v>
      </c>
      <c r="K4" s="6">
        <v>41477.197235776446</v>
      </c>
    </row>
    <row r="5" spans="1:11" ht="12.75">
      <c r="A5" s="3">
        <v>0.5416666666666666</v>
      </c>
      <c r="B5" s="3">
        <v>1007.6794686632813</v>
      </c>
      <c r="D5" s="6">
        <v>0.5406666666666666</v>
      </c>
      <c r="E5" s="6">
        <v>37974.67465708256</v>
      </c>
      <c r="F5" s="6"/>
      <c r="G5" s="6">
        <v>0.5406666666666666</v>
      </c>
      <c r="H5" s="6">
        <v>509928.0278192026</v>
      </c>
      <c r="I5" s="6"/>
      <c r="J5" s="6">
        <v>0.5406666666666666</v>
      </c>
      <c r="K5" s="6">
        <v>76416.86449206443</v>
      </c>
    </row>
    <row r="6" spans="1:11" ht="12.75">
      <c r="A6" s="3">
        <v>0.96875</v>
      </c>
      <c r="B6" s="3">
        <v>830.1267002488347</v>
      </c>
      <c r="D6" s="6">
        <v>0.5416666666666666</v>
      </c>
      <c r="E6" s="6">
        <v>31473.122841175213</v>
      </c>
      <c r="F6" s="6"/>
      <c r="G6" s="6">
        <v>0.5416666666666666</v>
      </c>
      <c r="H6" s="6">
        <v>590414.9975303902</v>
      </c>
      <c r="I6" s="6"/>
      <c r="J6" s="6">
        <v>0.5416666666666666</v>
      </c>
      <c r="K6" s="6">
        <v>127798.4168114512</v>
      </c>
    </row>
    <row r="7" spans="1:11" ht="12.75">
      <c r="A7" s="4">
        <f>A6+0.01</f>
        <v>0.97875</v>
      </c>
      <c r="B7" s="4">
        <v>0</v>
      </c>
      <c r="C7" s="5" t="s">
        <v>6</v>
      </c>
      <c r="D7" s="6">
        <v>0.9781666666666666</v>
      </c>
      <c r="E7" s="6">
        <v>34165.540280204565</v>
      </c>
      <c r="F7" s="6"/>
      <c r="G7" s="6">
        <v>0.9781666666666666</v>
      </c>
      <c r="H7" s="6">
        <v>696873.7823237758</v>
      </c>
      <c r="I7" s="6"/>
      <c r="J7" s="6">
        <v>0.9781666666666666</v>
      </c>
      <c r="K7" s="6">
        <v>64114.04144625344</v>
      </c>
    </row>
    <row r="8" spans="1:11" ht="12.75">
      <c r="A8" s="3">
        <v>1.2083333333333333</v>
      </c>
      <c r="B8" s="3">
        <v>58.64210261733629</v>
      </c>
      <c r="D8" s="6">
        <v>0.9791666666666666</v>
      </c>
      <c r="E8" s="6">
        <v>50151.06058902185</v>
      </c>
      <c r="F8" s="6"/>
      <c r="G8" s="6">
        <v>0.9791666666666666</v>
      </c>
      <c r="H8" s="6">
        <v>657790.3440147155</v>
      </c>
      <c r="I8" s="6"/>
      <c r="J8" s="6">
        <v>0.9791666666666666</v>
      </c>
      <c r="K8" s="6">
        <v>82298.392851512</v>
      </c>
    </row>
    <row r="9" spans="1:11" ht="12.75">
      <c r="A9" s="3">
        <v>1.4375</v>
      </c>
      <c r="B9" s="3">
        <v>102.22588259940491</v>
      </c>
      <c r="D9" s="6">
        <v>1.2073333333333334</v>
      </c>
      <c r="E9" s="6">
        <v>60418.819089520905</v>
      </c>
      <c r="F9" s="6"/>
      <c r="G9" s="6">
        <v>1.2073333333333334</v>
      </c>
      <c r="H9" s="6">
        <v>832025.8572718824</v>
      </c>
      <c r="I9" s="6"/>
      <c r="J9" s="6">
        <v>1.2073333333333334</v>
      </c>
      <c r="K9" s="6">
        <v>37400.50150188115</v>
      </c>
    </row>
    <row r="10" spans="1:11" ht="12.75">
      <c r="A10" s="3">
        <v>2</v>
      </c>
      <c r="B10" s="3">
        <v>159.63529931678832</v>
      </c>
      <c r="D10" s="6">
        <v>1.2083333333333333</v>
      </c>
      <c r="E10" s="6">
        <v>37582.48931795095</v>
      </c>
      <c r="F10" s="6"/>
      <c r="G10" s="6">
        <v>1.2083333333333333</v>
      </c>
      <c r="H10" s="6">
        <v>466674.5518709961</v>
      </c>
      <c r="I10" s="6"/>
      <c r="J10" s="6">
        <v>1.2083333333333333</v>
      </c>
      <c r="K10" s="6">
        <v>34276.97317831315</v>
      </c>
    </row>
    <row r="11" spans="1:11" ht="12.75">
      <c r="A11" s="3">
        <v>3</v>
      </c>
      <c r="B11" s="3">
        <v>189.82867804695928</v>
      </c>
      <c r="D11" s="6">
        <v>1.4573333333333334</v>
      </c>
      <c r="E11" s="6">
        <v>46318.2070809864</v>
      </c>
      <c r="F11" s="6"/>
      <c r="G11" s="6">
        <v>1.4573333333333334</v>
      </c>
      <c r="H11" s="6">
        <v>663012.5939693858</v>
      </c>
      <c r="I11" s="6"/>
      <c r="J11" s="6">
        <v>1.4573333333333334</v>
      </c>
      <c r="K11" s="6">
        <v>44849.87208626307</v>
      </c>
    </row>
    <row r="12" spans="1:11" ht="12.75">
      <c r="A12" s="3">
        <v>4</v>
      </c>
      <c r="B12" s="3">
        <v>199.05732047732928</v>
      </c>
      <c r="D12" s="6">
        <v>1.4583333333333333</v>
      </c>
      <c r="E12" s="6">
        <v>36181.10182748943</v>
      </c>
      <c r="F12" s="6"/>
      <c r="G12" s="6">
        <v>1.4583333333333333</v>
      </c>
      <c r="H12" s="6">
        <v>505205.1516862691</v>
      </c>
      <c r="I12" s="6"/>
      <c r="J12" s="6">
        <v>1.4583333333333333</v>
      </c>
      <c r="K12" s="6">
        <v>41945.90702266623</v>
      </c>
    </row>
    <row r="13" spans="1:11" ht="12.75">
      <c r="A13" s="3">
        <v>5.010416666666667</v>
      </c>
      <c r="B13" s="3">
        <v>203.44701067761332</v>
      </c>
      <c r="D13" s="6">
        <v>1.999</v>
      </c>
      <c r="E13" s="6">
        <v>53831.86306195762</v>
      </c>
      <c r="F13" s="6"/>
      <c r="G13" s="6">
        <v>1.999</v>
      </c>
      <c r="H13" s="6">
        <v>411822.6820361167</v>
      </c>
      <c r="I13" s="6"/>
      <c r="J13" s="6">
        <v>1.999</v>
      </c>
      <c r="K13" s="6">
        <v>61531.081879369754</v>
      </c>
    </row>
    <row r="14" spans="1:11" ht="12.75">
      <c r="A14" s="3">
        <v>5.979166666666667</v>
      </c>
      <c r="B14" s="3">
        <v>203.50249804493046</v>
      </c>
      <c r="D14" s="6">
        <v>2</v>
      </c>
      <c r="E14" s="6">
        <v>50144.559912941215</v>
      </c>
      <c r="F14" s="6"/>
      <c r="G14" s="6">
        <v>2</v>
      </c>
      <c r="H14" s="6">
        <v>529267.4331105356</v>
      </c>
      <c r="I14" s="6"/>
      <c r="J14" s="6">
        <v>2</v>
      </c>
      <c r="K14" s="6">
        <v>54291.933617571936</v>
      </c>
    </row>
    <row r="15" spans="1:11" ht="12.75">
      <c r="A15" s="4">
        <v>6.1</v>
      </c>
      <c r="B15" s="4">
        <f>B14</f>
        <v>203.50249804493046</v>
      </c>
      <c r="C15" s="5" t="s">
        <v>6</v>
      </c>
      <c r="D15" s="6">
        <v>2.999</v>
      </c>
      <c r="E15" s="6">
        <v>37728.08925264463</v>
      </c>
      <c r="F15" s="6"/>
      <c r="G15" s="6">
        <v>2.999</v>
      </c>
      <c r="H15" s="6">
        <v>420267.8278835026</v>
      </c>
      <c r="I15" s="6"/>
      <c r="J15" s="6">
        <v>2.999</v>
      </c>
      <c r="K15" s="6">
        <v>50165.59452154551</v>
      </c>
    </row>
    <row r="16" spans="4:11" ht="12.75">
      <c r="D16" s="6">
        <v>3</v>
      </c>
      <c r="E16" s="6">
        <v>45760.67254844868</v>
      </c>
      <c r="F16" s="6"/>
      <c r="G16" s="6">
        <v>3</v>
      </c>
      <c r="H16" s="6">
        <v>424062.1687452496</v>
      </c>
      <c r="I16" s="6"/>
      <c r="J16" s="6">
        <v>3</v>
      </c>
      <c r="K16" s="6">
        <v>36707.99705681581</v>
      </c>
    </row>
    <row r="17" spans="4:11" ht="12.75">
      <c r="D17" s="6">
        <v>3.999</v>
      </c>
      <c r="E17" s="6">
        <v>29834.857814419334</v>
      </c>
      <c r="F17" s="6"/>
      <c r="G17" s="6">
        <v>3.999</v>
      </c>
      <c r="H17" s="6">
        <v>388793.18838497886</v>
      </c>
      <c r="I17" s="6"/>
      <c r="J17" s="6">
        <v>3.999</v>
      </c>
      <c r="K17" s="6">
        <v>30278.89649321009</v>
      </c>
    </row>
    <row r="18" spans="4:11" ht="12.75">
      <c r="D18" s="6">
        <v>4</v>
      </c>
      <c r="E18" s="6">
        <v>44550.126721707675</v>
      </c>
      <c r="F18" s="6"/>
      <c r="G18" s="6">
        <v>4</v>
      </c>
      <c r="H18" s="6">
        <v>535969.241271623</v>
      </c>
      <c r="I18" s="6"/>
      <c r="J18" s="6">
        <v>4</v>
      </c>
      <c r="K18" s="6">
        <v>46380.808691457954</v>
      </c>
    </row>
    <row r="19" spans="4:11" ht="12.75">
      <c r="D19" s="6">
        <v>5.019833333333333</v>
      </c>
      <c r="E19" s="6">
        <v>33720.51925830325</v>
      </c>
      <c r="F19" s="6"/>
      <c r="G19" s="6">
        <v>5.019833333333333</v>
      </c>
      <c r="H19" s="6">
        <v>377545.70292699273</v>
      </c>
      <c r="I19" s="6"/>
      <c r="J19" s="6">
        <v>5.019833333333333</v>
      </c>
      <c r="K19" s="6">
        <v>35114.263880140315</v>
      </c>
    </row>
    <row r="20" spans="4:11" ht="12.75">
      <c r="D20" s="6">
        <v>5.020833333333333</v>
      </c>
      <c r="E20" s="6">
        <v>34627.29047136907</v>
      </c>
      <c r="F20" s="6"/>
      <c r="G20" s="6">
        <v>5.020833333333333</v>
      </c>
      <c r="H20" s="6">
        <v>511981.31818735774</v>
      </c>
      <c r="I20" s="6"/>
      <c r="J20" s="6">
        <v>5.020833333333333</v>
      </c>
      <c r="K20" s="6">
        <v>33472.89233900435</v>
      </c>
    </row>
    <row r="21" spans="4:11" ht="12.75">
      <c r="D21" s="6">
        <v>5.999</v>
      </c>
      <c r="E21" s="6">
        <v>49067.730762738815</v>
      </c>
      <c r="F21" s="6"/>
      <c r="G21" s="6">
        <v>5.999</v>
      </c>
      <c r="H21" s="6">
        <v>359276.4899409935</v>
      </c>
      <c r="I21" s="6"/>
      <c r="J21" s="6">
        <v>5.999</v>
      </c>
      <c r="K21" s="6">
        <v>44090.790263631774</v>
      </c>
    </row>
    <row r="22" spans="4:11" ht="12.75">
      <c r="D22" s="6">
        <v>6</v>
      </c>
      <c r="E22" s="6">
        <v>25979.074645967965</v>
      </c>
      <c r="F22" s="6"/>
      <c r="G22" s="6">
        <v>6</v>
      </c>
      <c r="H22" s="6">
        <v>510802.8339341504</v>
      </c>
      <c r="I22" s="6"/>
      <c r="J22" s="6">
        <v>6</v>
      </c>
      <c r="K22" s="6">
        <v>20071.440334088846</v>
      </c>
    </row>
    <row r="23" spans="1:11" ht="12.75">
      <c r="A23" s="9" t="s">
        <v>11</v>
      </c>
      <c r="B23" s="10"/>
      <c r="C23" s="10"/>
      <c r="D23" s="7"/>
      <c r="E23" s="7"/>
      <c r="F23" s="7"/>
      <c r="G23" s="7"/>
      <c r="H23" s="7"/>
      <c r="I23" s="7"/>
      <c r="J23" s="7"/>
      <c r="K23" s="7"/>
    </row>
    <row r="24" spans="1:3" ht="12.75">
      <c r="A24" s="10"/>
      <c r="B24" s="10"/>
      <c r="C24" s="10"/>
    </row>
    <row r="25" spans="1:11" ht="12.75">
      <c r="A25" s="10"/>
      <c r="B25" s="10"/>
      <c r="C25" s="10"/>
      <c r="D25" s="1"/>
      <c r="E25" s="2"/>
      <c r="G25" s="1"/>
      <c r="H25" s="2"/>
      <c r="J25" s="1"/>
      <c r="K25" s="2"/>
    </row>
    <row r="26" spans="1:11" ht="12.75">
      <c r="A26" s="10"/>
      <c r="B26" s="10"/>
      <c r="C26" s="10"/>
      <c r="D26" s="4"/>
      <c r="E26" s="3"/>
      <c r="F26" s="3"/>
      <c r="G26" s="4"/>
      <c r="H26" s="3"/>
      <c r="I26" s="3"/>
      <c r="J26" s="4"/>
      <c r="K26" s="3"/>
    </row>
    <row r="27" spans="1:11" ht="12.75">
      <c r="A27" s="10"/>
      <c r="B27" s="10"/>
      <c r="C27" s="10"/>
      <c r="D27" s="3"/>
      <c r="E27" s="3"/>
      <c r="F27" s="3"/>
      <c r="G27" s="3"/>
      <c r="H27" s="3"/>
      <c r="I27" s="3"/>
      <c r="J27" s="3"/>
      <c r="K27" s="3"/>
    </row>
    <row r="28" spans="1:11" ht="12.75">
      <c r="A28" s="10"/>
      <c r="B28" s="10"/>
      <c r="C28" s="10"/>
      <c r="D28" s="4"/>
      <c r="E28" s="3"/>
      <c r="F28" s="3"/>
      <c r="G28" s="4"/>
      <c r="H28" s="3"/>
      <c r="I28" s="3"/>
      <c r="J28" s="4"/>
      <c r="K28" s="3"/>
    </row>
    <row r="29" spans="1:11" ht="12.75">
      <c r="A29" s="10"/>
      <c r="B29" s="10"/>
      <c r="C29" s="10"/>
      <c r="D29" s="3"/>
      <c r="E29" s="3"/>
      <c r="F29" s="3"/>
      <c r="G29" s="3"/>
      <c r="H29" s="3"/>
      <c r="I29" s="3"/>
      <c r="J29" s="3"/>
      <c r="K29" s="3"/>
    </row>
    <row r="30" spans="1:11" ht="12.75">
      <c r="A30" s="10"/>
      <c r="B30" s="10"/>
      <c r="C30" s="10"/>
      <c r="D30" s="4"/>
      <c r="E30" s="3"/>
      <c r="F30" s="3"/>
      <c r="G30" s="4"/>
      <c r="H30" s="3"/>
      <c r="I30" s="3"/>
      <c r="J30" s="4"/>
      <c r="K30" s="3"/>
    </row>
    <row r="31" spans="1:11" ht="12.75">
      <c r="A31" s="10"/>
      <c r="B31" s="10"/>
      <c r="C31" s="10"/>
      <c r="D31" s="3"/>
      <c r="E31" s="3"/>
      <c r="F31" s="3"/>
      <c r="G31" s="3"/>
      <c r="H31" s="3"/>
      <c r="I31" s="3"/>
      <c r="J31" s="3"/>
      <c r="K31" s="3"/>
    </row>
    <row r="32" spans="1:11" ht="12.75">
      <c r="A32" s="10"/>
      <c r="B32" s="10"/>
      <c r="C32" s="10"/>
      <c r="D32" s="4"/>
      <c r="E32" s="3"/>
      <c r="F32" s="3"/>
      <c r="G32" s="4"/>
      <c r="H32" s="3"/>
      <c r="I32" s="3"/>
      <c r="J32" s="4"/>
      <c r="K32" s="3"/>
    </row>
    <row r="33" spans="1:11" ht="12.75">
      <c r="A33" s="10"/>
      <c r="B33" s="10"/>
      <c r="C33" s="10"/>
      <c r="D33" s="3"/>
      <c r="E33" s="3"/>
      <c r="F33" s="3"/>
      <c r="G33" s="3"/>
      <c r="H33" s="3"/>
      <c r="I33" s="3"/>
      <c r="J33" s="3"/>
      <c r="K33" s="3"/>
    </row>
    <row r="34" spans="1:11" ht="12.75">
      <c r="A34" s="10"/>
      <c r="B34" s="10"/>
      <c r="C34" s="10"/>
      <c r="D34" s="4"/>
      <c r="E34" s="3"/>
      <c r="F34" s="3"/>
      <c r="G34" s="4"/>
      <c r="H34" s="3"/>
      <c r="I34" s="3"/>
      <c r="J34" s="4"/>
      <c r="K34" s="3"/>
    </row>
    <row r="35" spans="1:11" ht="12.75">
      <c r="A35" s="10"/>
      <c r="B35" s="10"/>
      <c r="C35" s="10"/>
      <c r="D35" s="3"/>
      <c r="E35" s="3"/>
      <c r="F35" s="3"/>
      <c r="G35" s="3"/>
      <c r="H35" s="3"/>
      <c r="I35" s="3"/>
      <c r="J35" s="3"/>
      <c r="K35" s="3"/>
    </row>
    <row r="36" spans="1:11" ht="12.75">
      <c r="A36" s="10"/>
      <c r="B36" s="10"/>
      <c r="C36" s="10"/>
      <c r="D36" s="4"/>
      <c r="E36" s="3"/>
      <c r="F36" s="3"/>
      <c r="G36" s="4"/>
      <c r="H36" s="3"/>
      <c r="I36" s="3"/>
      <c r="J36" s="4"/>
      <c r="K36" s="3"/>
    </row>
    <row r="37" spans="1:11" ht="12.75">
      <c r="A37" s="3"/>
      <c r="B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4"/>
      <c r="B38" s="3"/>
      <c r="C38" s="5"/>
      <c r="D38" s="4"/>
      <c r="E38" s="3"/>
      <c r="F38" s="3"/>
      <c r="G38" s="4"/>
      <c r="H38" s="3"/>
      <c r="I38" s="3"/>
      <c r="J38" s="4"/>
      <c r="K38" s="3"/>
    </row>
    <row r="39" spans="4:11" ht="12.75">
      <c r="D39" s="3"/>
      <c r="E39" s="3"/>
      <c r="F39" s="3"/>
      <c r="G39" s="3"/>
      <c r="H39" s="3"/>
      <c r="I39" s="3"/>
      <c r="J39" s="3"/>
      <c r="K39" s="3"/>
    </row>
    <row r="40" spans="4:11" ht="12.75">
      <c r="D40" s="4"/>
      <c r="E40" s="3"/>
      <c r="F40" s="3"/>
      <c r="G40" s="4"/>
      <c r="H40" s="3"/>
      <c r="I40" s="3"/>
      <c r="J40" s="4"/>
      <c r="K40" s="3"/>
    </row>
    <row r="41" spans="4:11" ht="12.75">
      <c r="D41" s="3"/>
      <c r="E41" s="3"/>
      <c r="F41" s="3"/>
      <c r="G41" s="3"/>
      <c r="H41" s="3"/>
      <c r="I41" s="3"/>
      <c r="J41" s="3"/>
      <c r="K41" s="3"/>
    </row>
    <row r="42" spans="4:11" ht="12.75">
      <c r="D42" s="4"/>
      <c r="E42" s="3"/>
      <c r="F42" s="3"/>
      <c r="G42" s="4"/>
      <c r="H42" s="3"/>
      <c r="I42" s="3"/>
      <c r="J42" s="4"/>
      <c r="K42" s="3"/>
    </row>
    <row r="43" spans="4:11" ht="12.75">
      <c r="D43" s="3"/>
      <c r="E43" s="3"/>
      <c r="F43" s="3"/>
      <c r="G43" s="3"/>
      <c r="H43" s="3"/>
      <c r="I43" s="3"/>
      <c r="J43" s="3"/>
      <c r="K43" s="3"/>
    </row>
    <row r="44" spans="4:11" ht="12.75">
      <c r="D44" s="4"/>
      <c r="E44" s="3"/>
      <c r="F44" s="3"/>
      <c r="G44" s="4"/>
      <c r="H44" s="3"/>
      <c r="I44" s="3"/>
      <c r="J44" s="4"/>
      <c r="K44" s="3"/>
    </row>
    <row r="45" spans="4:11" ht="12.75">
      <c r="D45" s="3"/>
      <c r="E45" s="3"/>
      <c r="F45" s="3"/>
      <c r="G45" s="3"/>
      <c r="H45" s="3"/>
      <c r="I45" s="3"/>
      <c r="J45" s="3"/>
      <c r="K45" s="3"/>
    </row>
  </sheetData>
  <mergeCells count="1">
    <mergeCell ref="A23:C3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Eawag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Ashauer</dc:creator>
  <cp:keywords/>
  <dc:description/>
  <cp:lastModifiedBy>Roman Ashauer</cp:lastModifiedBy>
  <cp:lastPrinted>2010-11-21T23:29:24Z</cp:lastPrinted>
  <dcterms:created xsi:type="dcterms:W3CDTF">2010-08-23T10:18:43Z</dcterms:created>
  <dcterms:modified xsi:type="dcterms:W3CDTF">2012-03-16T14:27:03Z</dcterms:modified>
  <cp:category/>
  <cp:version/>
  <cp:contentType/>
  <cp:contentStatus/>
</cp:coreProperties>
</file>